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MStock\Downloads\"/>
    </mc:Choice>
  </mc:AlternateContent>
  <xr:revisionPtr revIDLastSave="0" documentId="13_ncr:1_{5BB4828F-F07B-4B97-8199-43DA5E55AB43}" xr6:coauthVersionLast="45" xr6:coauthVersionMax="45" xr10:uidLastSave="{00000000-0000-0000-0000-000000000000}"/>
  <bookViews>
    <workbookView xWindow="-120" yWindow="-120" windowWidth="29040" windowHeight="15840" tabRatio="769" firstSheet="3" activeTab="3" xr2:uid="{00000000-000D-0000-FFFF-FFFF00000000}"/>
  </bookViews>
  <sheets>
    <sheet name="BLVGrowTimes" sheetId="10" state="hidden" r:id="rId1"/>
    <sheet name="SCNGrowTimes" sheetId="9" state="hidden" r:id="rId2"/>
    <sheet name="Weeks" sheetId="12" state="hidden" r:id="rId3"/>
    <sheet name="Instructions" sheetId="11" r:id="rId4"/>
    <sheet name="Blairsville " sheetId="2" r:id="rId5"/>
    <sheet name="Sun City " sheetId="6" r:id="rId6"/>
  </sheets>
  <definedNames>
    <definedName name="_xlnm._FilterDatabase" localSheetId="0" hidden="1">BLVGrowTimes!$A$1:$D$6724</definedName>
    <definedName name="_xlnm._FilterDatabase" localSheetId="1" hidden="1">SCNGrowTimes!$A$1:$D$6272</definedName>
    <definedName name="_xlnm._FilterDatabase" localSheetId="2" hidden="1">Weeks!$A$1:$B$53</definedName>
    <definedName name="APAA">SCNGrowTimes!$A$1981:$D$2011</definedName>
    <definedName name="APAB">SCNGrowTimes!$A$2012:$D$2043</definedName>
    <definedName name="ARZA">SCNGrowTimes!$A$1669:$D$1720</definedName>
    <definedName name="ARZB">SCNGrowTimes!$A$1825:$D$1876</definedName>
    <definedName name="ASPA">SCNGrowTimes!$A$158:$D$209</definedName>
    <definedName name="BABCD">BLVGrowTimes!$A$6210:$D$6261</definedName>
    <definedName name="BAPAA">BLVGrowTimes!$A$2089:$D$2140</definedName>
    <definedName name="BAPAB">BLVGrowTimes!$A$2141:$D$2192</definedName>
    <definedName name="BARZA">BLVGrowTimes!$A$1881:$D$1932</definedName>
    <definedName name="BARZB">BLVGrowTimes!$A$1933:$D$1984</definedName>
    <definedName name="BASB">SCNGrowTimes!$A$2535:$D$2586</definedName>
    <definedName name="BASPA">BLVGrowTimes!$A$262:$D$314</definedName>
    <definedName name="BBASB">BLVGrowTimes!$A$2558:$D$2609</definedName>
    <definedName name="BBERB">BLVGrowTimes!$A$5376:$D$5427</definedName>
    <definedName name="BBETB">BLVGrowTimes!$A$5532:$D$5583</definedName>
    <definedName name="BBLAB">BLVGrowTimes!$A$942:$D$993</definedName>
    <definedName name="BBOQA">BLVGrowTimes!$A$1360:$D$1411</definedName>
    <definedName name="BBOQB">BLVGrowTimes!$A$1412:$D$1463</definedName>
    <definedName name="BCARA">BLVGrowTimes!$A$2454:$D$2505</definedName>
    <definedName name="BCHCB">BLVGrowTimes!$A$3759:$D$3810</definedName>
    <definedName name="BCHIB">BLVGrowTimes!$A$2610:$D$2661</definedName>
    <definedName name="BCILB">BLVGrowTimes!$A$2662:$D$2713</definedName>
    <definedName name="BCIRB">BLVGrowTimes!$A$1672:$D$1724</definedName>
    <definedName name="BCLOB">BLVGrowTimes!$A$5428:$D$5479</definedName>
    <definedName name="BCLOC">BLVGrowTimes!$A$5480:$D$5531</definedName>
    <definedName name="BCOCA">BLVGrowTimes!$A$315:$D$366</definedName>
    <definedName name="BCOCB">BLVGrowTimes!$A$367:$D$418</definedName>
    <definedName name="BCOCC">BLVGrowTimes!$A$419:$D$471</definedName>
    <definedName name="BCRYA">BLVGrowTimes!$A$5950:$D$6001</definedName>
    <definedName name="BCRYB">BLVGrowTimes!$A$6002:$D$6053</definedName>
    <definedName name="BDELA">BLVGrowTimes!$A$3811:$D$3862</definedName>
    <definedName name="BDELB">BLVGrowTimes!$A$3863:$D$3914</definedName>
    <definedName name="BDELC">BLVGrowTimes!$A$3915:$D$3966</definedName>
    <definedName name="BDERB">BLVGrowTimes!$A$3655:$D$3706</definedName>
    <definedName name="BDILB">BLVGrowTimes!$A$2714:$D$2766</definedName>
    <definedName name="BDREA">BLVGrowTimes!$A$6054:$D$6105</definedName>
    <definedName name="BDREB">BLVGrowTimes!$A$6106:$D$6157</definedName>
    <definedName name="BDRWA">BLVGrowTimes!$A$472:$D$523</definedName>
    <definedName name="BDRWB">BLVGrowTimes!$A$524:$D$575</definedName>
    <definedName name="BERB">SCNGrowTimes!$A$5223:$D$5274</definedName>
    <definedName name="BESCA">BLVGrowTimes!$A$4541:$D$4592</definedName>
    <definedName name="BFALA">BLVGrowTimes!$A$1464:$D$1515</definedName>
    <definedName name="BFALB">BLVGrowTimes!$A$1516:$D$1567</definedName>
    <definedName name="BFESA">BLVGrowTimes!$A$2193:$D$2244</definedName>
    <definedName name="BFESB">BLVGrowTimes!$A$2245:$D$2296</definedName>
    <definedName name="BFIGB">BLVGrowTimes!$A$1203:$D$1255</definedName>
    <definedName name="BFLOB">BLVGrowTimes!$A$3447:$D$3498</definedName>
    <definedName name="BFRSB">BLVGrowTimes!$A$629:$D$680</definedName>
    <definedName name="BFTNA">BLVGrowTimes!$A$2402:$D$2453</definedName>
    <definedName name="BGAZB">BLVGrowTimes!$A$1985:$D$2036</definedName>
    <definedName name="BGAZC">BLVGrowTimes!$A$2037:$D$2088</definedName>
    <definedName name="BGNOB">BLVGrowTimes!$A$2297:$D$2349</definedName>
    <definedName name="BGOLB">BLVGrowTimes!$A$1151:$D$1202</definedName>
    <definedName name="BGRCB">BLVGrowTimes!$A$6158:$D$6209</definedName>
    <definedName name="BHAWB">BLVGrowTimes!$A$2:$D$53</definedName>
    <definedName name="BHETB">BLVGrowTimes!$A$4698:$D$4749</definedName>
    <definedName name="BHURA">BLVGrowTimes!$A$4228:$D$4280</definedName>
    <definedName name="BHURB">BLVGrowTimes!$A$4281:$D$4332</definedName>
    <definedName name="BHURC">BLVGrowTimes!$A$4333:$D$4384</definedName>
    <definedName name="BJANB">BLVGrowTimes!$A$3603:$D$3654</definedName>
    <definedName name="BJOEA">BLVGrowTimes!$A$4750:$D$4801</definedName>
    <definedName name="BKALA">BLVGrowTimes!$A$3967:$D$4018</definedName>
    <definedName name="BKALB">BLVGrowTimes!$A$4019:$D$4070</definedName>
    <definedName name="BKONA">BLVGrowTimes!$A$890:$D$941</definedName>
    <definedName name="BLAB">SCNGrowTimes!$A$836:$D$887</definedName>
    <definedName name="BLBB">SCNGrowTimes!$A$3868:$D$3919</definedName>
    <definedName name="BLILB">BLVGrowTimes!$A$1047:$D$1098</definedName>
    <definedName name="BLUNA">BLVGrowTimes!$A$3079:$D$3130</definedName>
    <definedName name="BMNTB">BLVGrowTimes!$A$5219:$D$5270</definedName>
    <definedName name="BMNTC">BLVGrowTimes!$A$5271:$D$5323</definedName>
    <definedName name="BNAGB">BLVGrowTimes!$A$1777:$D$1828</definedName>
    <definedName name="BNAGC">BLVGrowTimes!$A$1829:$D$1880</definedName>
    <definedName name="BNGIA">BLVGrowTimes!$A$3341:$D$3393</definedName>
    <definedName name="BNGIB">BLVGrowTimes!$A$3394:$D$3446</definedName>
    <definedName name="BOBSB">BLVGrowTimes!$A$5584:$D$5635</definedName>
    <definedName name="BOBSC">BLVGrowTimes!$A$5636:$D$5688</definedName>
    <definedName name="BOQA">SCNGrowTimes!$A$1305:$D$1356</definedName>
    <definedName name="BOQB">SCNGrowTimes!$A$1357:$D$1408</definedName>
    <definedName name="BORGB">BLVGrowTimes!$A$2819:$D$2870</definedName>
    <definedName name="BPACA">BLVGrowTimes!$A$5689:$D$5740</definedName>
    <definedName name="BPACB">BLVGrowTimes!$A$5741:$D$5792</definedName>
    <definedName name="BPACC">BLVGrowTimes!$A$5793:$D$5845</definedName>
    <definedName name="BPEKB">BLVGrowTimes!$A$5324:$D$5375</definedName>
    <definedName name="BPMTB">BLVGrowTimes!$A$2767:$D$2818</definedName>
    <definedName name="BPONA">BLVGrowTimes!$A$2350:$D$2401</definedName>
    <definedName name="BPOTB">BLVGrowTimes!$A$6262:$D$6313</definedName>
    <definedName name="BPOTC">BLVGrowTimes!$A$6314:$D$6366</definedName>
    <definedName name="BPRSB">BLVGrowTimes!$A$2871:$D$2922</definedName>
    <definedName name="BRANA">BLVGrowTimes!$A$4802:$D$4853</definedName>
    <definedName name="BRANB">BLVGrowTimes!$A$4854:$D$4905</definedName>
    <definedName name="BREDB">BLVGrowTimes!$A$5114:$D$5165</definedName>
    <definedName name="BREDC">BLVGrowTimes!$A$5166:$D$5218</definedName>
    <definedName name="BRIVB">BLVGrowTimes!$A$3499:$D$3550</definedName>
    <definedName name="BRIVC">BLVGrowTimes!$A$3551:$D$3602</definedName>
    <definedName name="BROSB">BLVGrowTimes!$A$2923:$D$2974</definedName>
    <definedName name="BSAGB">BLVGrowTimes!$A$2975:$D$3026</definedName>
    <definedName name="BSARB">BLVGrowTimes!$A$3707:$D$3758</definedName>
    <definedName name="BSEIA">BLVGrowTimes!$A$3183:$D$3235</definedName>
    <definedName name="BSEIB">BLVGrowTimes!$A$3236:$D$3287</definedName>
    <definedName name="BSEIC">BLVGrowTimes!$A$3288:$D$3340</definedName>
    <definedName name="BSENA">BLVGrowTimes!$A$158:$D$209</definedName>
    <definedName name="BSENB">BLVGrowTimes!$A$210:$D$261</definedName>
    <definedName name="BSILA">BLVGrowTimes!$A$1568:$D$1619</definedName>
    <definedName name="BSILB">BLVGrowTimes!$A$1620:$D$1671</definedName>
    <definedName name="BSILC">BLVGrowTimes!$A$1725:$D$1776</definedName>
    <definedName name="BSONB">BLVGrowTimes!$A$994:$D$1046</definedName>
    <definedName name="BSORB">BLVGrowTimes!$A$5846:$D$5896</definedName>
    <definedName name="BSORC">BLVGrowTimes!$A$5898:$D$5949</definedName>
    <definedName name="BSPAA">BLVGrowTimes!$A$681:$D$732</definedName>
    <definedName name="BSPAB">BLVGrowTimes!$A$733:$D$784</definedName>
    <definedName name="BSPIA">BLVGrowTimes!$A$2506:$D$2557</definedName>
    <definedName name="BSPLB">BLVGrowTimes!$A$3131:$D$3182</definedName>
    <definedName name="BSUNB">BLVGrowTimes!$A$4593:$D$4644</definedName>
    <definedName name="BSUNC">BLVGrowTimes!$A$4645:$D$4697</definedName>
    <definedName name="BTELB">BLVGrowTimes!$A$1256:$D$1307</definedName>
    <definedName name="BTELC">BLVGrowTimes!$A$1308:$D$1359</definedName>
    <definedName name="BTHYB">BLVGrowTimes!$A$3027:$D$3078</definedName>
    <definedName name="BTIGA">BLVGrowTimes!$A$4906:$D$4957</definedName>
    <definedName name="BTROB">BLVGrowTimes!$A$1099:$D$1150</definedName>
    <definedName name="BTWEB">BLVGrowTimes!$A$4489:$D$4540</definedName>
    <definedName name="BULTA">BLVGrowTimes!$A$4071:$D$4123</definedName>
    <definedName name="BULTB">BLVGrowTimes!$A$4124:$D$4175</definedName>
    <definedName name="BULTC">BLVGrowTimes!$A$4176:$D$4227</definedName>
    <definedName name="BVICA">BLVGrowTimes!$A$4958:$D$5009</definedName>
    <definedName name="BVICB">BLVGrowTimes!$A$5010:$D$5061</definedName>
    <definedName name="BVICC">BLVGrowTimes!$A$5062:$D$5113</definedName>
    <definedName name="BWAVA">BLVGrowTimes!$A$4385:$D$4436</definedName>
    <definedName name="BWAVB">BLVGrowTimes!$A$4437:$D$4488</definedName>
    <definedName name="BWIZB">BLVGrowTimes!$A$785:$D$836</definedName>
    <definedName name="BWIZC">BLVGrowTimes!$A$837:$D$889</definedName>
    <definedName name="BWNDB">BLVGrowTimes!$A$54:$D$105</definedName>
    <definedName name="BWNDC">BLVGrowTimes!$A$106:$D$157</definedName>
    <definedName name="CARA">SCNGrowTimes!$A$2431:$D$2482</definedName>
    <definedName name="CHIB">SCNGrowTimes!$A$2587:$D$2638</definedName>
    <definedName name="CHIC">SCNGrowTimes!$A$3868:$D$3919</definedName>
    <definedName name="CILB">SCNGrowTimes!$A$2639:$D$2690</definedName>
    <definedName name="CKBLB">BLVGrowTimes!$A$576:$D$628</definedName>
    <definedName name="CLOB">SCNGrowTimes!$A$5327:$D$5378</definedName>
    <definedName name="CLOC">SCNGrowTimes!$A$5379:$D$5430</definedName>
    <definedName name="COCA">SCNGrowTimes!$A$210:$D$261</definedName>
    <definedName name="COCB">SCNGrowTimes!$A$262:$D$313</definedName>
    <definedName name="COCC">SCNGrowTimes!$A$314:$D$366</definedName>
    <definedName name="CRYA">SCNGrowTimes!$A$5907:$D$5958</definedName>
    <definedName name="CRYB">SCNGrowTimes!$A$5959:$D$6010</definedName>
    <definedName name="CTRB">SCNGrowTimes!$A$2639:$D$2690</definedName>
    <definedName name="CTROB">SCNGrowTimes!$A$2639:$D$2690</definedName>
    <definedName name="DateBL">'Blairsville '!$G$1:$H$17</definedName>
    <definedName name="DateSC">'Sun City '!#REF!</definedName>
    <definedName name="DELA">SCNGrowTimes!$A$3788:$D$3811</definedName>
    <definedName name="DELB">SCNGrowTimes!$A$3812:$D$3836</definedName>
    <definedName name="DELC">SCNGrowTimes!$A$3837:$D$3867</definedName>
    <definedName name="DERB">SCNGrowTimes!$A$3684:$D$3735</definedName>
    <definedName name="DILB">SCNGrowTimes!$A$2691:$D$2743</definedName>
    <definedName name="DREA">SCNGrowTimes!$A$6011:$D$6062</definedName>
    <definedName name="DREB">SCNGrowTimes!$A$6063:$D$6114</definedName>
    <definedName name="DRWA">SCNGrowTimes!$A$367:$D$418</definedName>
    <definedName name="DRWB">SCNGrowTimes!$A$419:$D$470</definedName>
    <definedName name="ESCA">SCNGrowTimes!$A$4544:$D$4595</definedName>
    <definedName name="FALA">SCNGrowTimes!$A$1409:$D$1460</definedName>
    <definedName name="FALB">SCNGrowTimes!$A$1461:$D$1512</definedName>
    <definedName name="FERA">SCNGrowTimes!$A$2691:$D$2743</definedName>
    <definedName name="FESA">SCNGrowTimes!$A$2066:$D$2117</definedName>
    <definedName name="FESB">SCNGrowTimes!$A$2118:$D$2169</definedName>
    <definedName name="FEWA">SCNGrowTimes!$A$2170:$D$2221</definedName>
    <definedName name="FEWB">SCNGrowTimes!$A$2222:$D$2273</definedName>
    <definedName name="FIGB">SCNGrowTimes!$A$1097:$D$1148</definedName>
    <definedName name="FLOB">SCNGrowTimes!$A$3424:$D$3475</definedName>
    <definedName name="FLPB">SCNGrowTimes!$A$3476:$D$3527</definedName>
    <definedName name="FRSB">SCNGrowTimes!$A$523:$D$574</definedName>
    <definedName name="FTNA">SCNGrowTimes!$A$2379:$D$2430</definedName>
    <definedName name="GAZB">SCNGrowTimes!$A$1877:$D$1928</definedName>
    <definedName name="GAZC">SCNGrowTimes!$A$1929:$D$1980</definedName>
    <definedName name="GGAZB">BLVGrowTimes!$A$1985:$D$2036</definedName>
    <definedName name="GNOB">SCNGrowTimes!$A$2274:$D$2326</definedName>
    <definedName name="GOLB">SCNGrowTimes!$A$1045:$D$1096</definedName>
    <definedName name="GOLC">SCNGrowTimes!#REF!</definedName>
    <definedName name="GRCB">SCNGrowTimes!$A$6115:$D$6166</definedName>
    <definedName name="haw">SCNGrowTimes!$A$1:$E$53</definedName>
    <definedName name="HAWB">SCNGrowTimes!$A$2:$D$53</definedName>
    <definedName name="HURA">SCNGrowTimes!$A$4232:$D$4283</definedName>
    <definedName name="HURB">SCNGrowTimes!$A$4284:$D$4335</definedName>
    <definedName name="HURC">SCNGrowTimes!$A$4336:$D$4387</definedName>
    <definedName name="ITAA">SCNGrowTimes!$A$2535:$D$2586</definedName>
    <definedName name="ITAB">SCNGrowTimes!$A$2535:$D$2586</definedName>
    <definedName name="JANB">SCNGrowTimes!$A$3632:$D$3683</definedName>
    <definedName name="JOEA">SCNGrowTimes!$A$4701:$D$4752</definedName>
    <definedName name="KALA">SCNGrowTimes!$A$3972:$D$4023</definedName>
    <definedName name="KALB">SCNGrowTimes!$A$4024:$D$4075</definedName>
    <definedName name="KBLB">SCNGrowTimes!$A$471:$D$522</definedName>
    <definedName name="KISB">SCNGrowTimes!$A$1825:$D$1876</definedName>
    <definedName name="KONA">SCNGrowTimes!$A$679:$D$730</definedName>
    <definedName name="LILB">SCNGrowTimes!$A$941:$D$992</definedName>
    <definedName name="LUNA">SCNGrowTimes!$A$3056:$D$3107</definedName>
    <definedName name="MNTB">SCNGrowTimes!$A$5066:$D$5117</definedName>
    <definedName name="MNTC">SCNGrowTimes!$A$5118:$D$5170</definedName>
    <definedName name="NAGB">SCNGrowTimes!$A$1721:$D$1772</definedName>
    <definedName name="NAGC">SCNGrowTimes!$A$1773:$D$1824</definedName>
    <definedName name="NEWA">SCNGrowTimes!$A$3920:$D$3971</definedName>
    <definedName name="NGIA">SCNGrowTimes!$A$3318:$D$3370</definedName>
    <definedName name="NGIB">SCNGrowTimes!$A$3371:$D$3423</definedName>
    <definedName name="OBSB">SCNGrowTimes!$A$5431:$D$5482</definedName>
    <definedName name="OBSC">SCNGrowTimes!$A$5483:$D$5535</definedName>
    <definedName name="ONIA">SCNGrowTimes!$A$2587:$D$2638</definedName>
    <definedName name="ONIB">SCNGrowTimes!$A$2587:$D$2638</definedName>
    <definedName name="ORGB">SCNGrowTimes!$A$2796:$D$2847</definedName>
    <definedName name="PACA">SCNGrowTimes!$A$5536:$D$5587</definedName>
    <definedName name="PACB">SCNGrowTimes!$A$5588:$D$5639</definedName>
    <definedName name="PACC">SCNGrowTimes!$A$5640:$D$5692</definedName>
    <definedName name="PARB">SCNGrowTimes!$A$1253:$D$1304</definedName>
    <definedName name="PAWA">SCNGrowTimes!$A$5693:$D$5744</definedName>
    <definedName name="PAWB">SCNGrowTimes!$A$5745:$D$5796</definedName>
    <definedName name="PAWC">SCNGrowTimes!$A$5797:$D$5849</definedName>
    <definedName name="PEKB">SCNGrowTimes!$A$5171:$D$5222</definedName>
    <definedName name="PINA">SCNGrowTimes!$A$2044:$D$2065</definedName>
    <definedName name="PINB">SCNGrowTimes!$A$2012:$D$2043</definedName>
    <definedName name="PMTB">SCNGrowTimes!$A$2744:$D$2795</definedName>
    <definedName name="PONA">SCNGrowTimes!$A$2327:$D$2378</definedName>
    <definedName name="POTB">SCNGrowTimes!$A$6167:$D$6219</definedName>
    <definedName name="POTC">SCNGrowTimes!$A$6220:$D$6272</definedName>
    <definedName name="PPRA">SCNGrowTimes!$A$2744:$D$2795</definedName>
    <definedName name="_xlnm.Print_Area" localSheetId="4">'Blairsville '!$A$1:$E$62</definedName>
    <definedName name="_xlnm.Print_Area" localSheetId="5">'Sun City '!$A$1:$G$74</definedName>
    <definedName name="_xlnm.Print_Titles" localSheetId="4">'Blairsville '!$1:$5</definedName>
    <definedName name="_xlnm.Print_Titles" localSheetId="5">'Sun City '!$1:$5</definedName>
    <definedName name="PRSB">SCNGrowTimes!$A$2848:$D$2899</definedName>
    <definedName name="REDB">SCNGrowTimes!$A$4961:$D$5012</definedName>
    <definedName name="REDC">SCNGrowTimes!$A$5013:$D$5065</definedName>
    <definedName name="RIVB">SCNGrowTimes!$A$3528:$D$3579</definedName>
    <definedName name="RIVC">SCNGrowTimes!$A$3580:$D$3631</definedName>
    <definedName name="ROSB">SCNGrowTimes!$A$2900:$D$2951</definedName>
    <definedName name="SAGB">SCNGrowTimes!$A$2952:$D$3003</definedName>
    <definedName name="SARB">SCNGrowTimes!$A$3736:$D$3787</definedName>
    <definedName name="SEIA">SCNGrowTimes!$A$3160:$D$3212</definedName>
    <definedName name="SEIB">SCNGrowTimes!$A$3213:$D$3264</definedName>
    <definedName name="SEIC">SCNGrowTimes!$A$3265:$D$3317</definedName>
    <definedName name="SENA">SCNGrowTimes!$A$54:$D$105</definedName>
    <definedName name="SENB">SCNGrowTimes!$A$106:$D$157</definedName>
    <definedName name="SERA">SCNGrowTimes!$A$54:$E$105</definedName>
    <definedName name="serb">SCNGrowTimes!$A$106:$E$157</definedName>
    <definedName name="SILA">SCNGrowTimes!$A$1513:$D$1564</definedName>
    <definedName name="SILB">SCNGrowTimes!$A$1565:$D$1616</definedName>
    <definedName name="SILC">SCNGrowTimes!$A$1617:$D$1668</definedName>
    <definedName name="SONB">SCNGrowTimes!$A$888:$D$940</definedName>
    <definedName name="SORB">SCNGrowTimes!$A$5850:$D$5875</definedName>
    <definedName name="SORC">SCNGrowTimes!$A$5876:$D$5906</definedName>
    <definedName name="SourceInfo">BLVGrowTimes!$A$1672:$C$1724</definedName>
    <definedName name="SPAA">SCNGrowTimes!$A$575:$D$626</definedName>
    <definedName name="SPAB">SCNGrowTimes!$A$627:$D$678</definedName>
    <definedName name="SPIA">SCNGrowTimes!$A$2483:$D$2534</definedName>
    <definedName name="SPLB">SCNGrowTimes!$A$3108:$D$3159</definedName>
    <definedName name="SUNB">SCNGrowTimes!$A$4596:$D$4647</definedName>
    <definedName name="SUNC">SCNGrowTimes!$A$4648:$D$4700</definedName>
    <definedName name="TELB">SCNGrowTimes!$A$1149:$D$1200</definedName>
    <definedName name="TELC">SCNGrowTimes!$A$1201:$D$1252</definedName>
    <definedName name="THYB">SCNGrowTimes!$A$3004:$D$3055</definedName>
    <definedName name="TIGA">SCNGrowTimes!$A$4753:$D$4804</definedName>
    <definedName name="TOMB">SCNGrowTimes!$A$5275:$D$5326</definedName>
    <definedName name="TROB">SCNGrowTimes!$A$993:$D$1044</definedName>
    <definedName name="TWEB">SCNGrowTimes!$A$4492:$D$4543</definedName>
    <definedName name="ULTA">SCNGrowTimes!$A$4076:$D$4127</definedName>
    <definedName name="ULTB">SCNGrowTimes!$A$4128:$D$4179</definedName>
    <definedName name="ULTC">SCNGrowTimes!$A$4180:$D$4231</definedName>
    <definedName name="VICA">SCNGrowTimes!$A$4805:$D$4856</definedName>
    <definedName name="VICB">SCNGrowTimes!$A$4857:$D$4908</definedName>
    <definedName name="VICC">SCNGrowTimes!$A$4909:$D$4960</definedName>
    <definedName name="VISA">SCNGrowTimes!$A$4961:$D$5012</definedName>
    <definedName name="VISB">SCNGrowTimes!$A$4961:$D$5012</definedName>
    <definedName name="VSTB">SCNGrowTimes!$A$4961:$D$5012</definedName>
    <definedName name="WAVA">SCNGrowTimes!$A$4388:$D$4439</definedName>
    <definedName name="WAVB">SCNGrowTimes!$A$4440:$D$4491</definedName>
    <definedName name="WeekData">Weeks!$A$2:$B$53</definedName>
    <definedName name="WIZB">SCNGrowTimes!$A$731:$D$782</definedName>
    <definedName name="WIZC">SCNGrowTimes!$A$783:$D$835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12" l="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D1672" i="10" l="1"/>
  <c r="D1673" i="10"/>
  <c r="D1674" i="10"/>
  <c r="D1675" i="10"/>
  <c r="D1676" i="10"/>
  <c r="D1677" i="10"/>
  <c r="D1678" i="10"/>
  <c r="D1679" i="10"/>
  <c r="D1680" i="10"/>
  <c r="D1681" i="10"/>
  <c r="D1682" i="10"/>
  <c r="D1683" i="10"/>
  <c r="D1684" i="10"/>
  <c r="D1685" i="10"/>
  <c r="D1686" i="10"/>
  <c r="D1687" i="10"/>
  <c r="D1688" i="10"/>
  <c r="D1689" i="10"/>
  <c r="D1690" i="10"/>
  <c r="D1691" i="10"/>
  <c r="D1692" i="10"/>
  <c r="D1693" i="10"/>
  <c r="D1694" i="10"/>
  <c r="D1695" i="10"/>
  <c r="D1696" i="10"/>
  <c r="D1697" i="10"/>
  <c r="D1698" i="10"/>
  <c r="D1699" i="10"/>
  <c r="D1700" i="10"/>
  <c r="D1701" i="10"/>
  <c r="D1702" i="10"/>
  <c r="D1703" i="10"/>
  <c r="D1704" i="10"/>
  <c r="D1705" i="10"/>
  <c r="D1706" i="10"/>
  <c r="D1707" i="10"/>
  <c r="D1708" i="10"/>
  <c r="D1709" i="10"/>
  <c r="D1710" i="10"/>
  <c r="D1711" i="10"/>
  <c r="D1712" i="10"/>
  <c r="D1713" i="10"/>
  <c r="D1714" i="10"/>
  <c r="D1715" i="10"/>
  <c r="D1716" i="10"/>
  <c r="D1717" i="10"/>
  <c r="D1718" i="10"/>
  <c r="D1719" i="10"/>
  <c r="D1720" i="10"/>
  <c r="D1721" i="10"/>
  <c r="D1722" i="10"/>
  <c r="D1723" i="10"/>
  <c r="D1724" i="10"/>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D594" i="9"/>
  <c r="D595" i="9"/>
  <c r="D596" i="9"/>
  <c r="D597" i="9"/>
  <c r="D598" i="9"/>
  <c r="D599" i="9"/>
  <c r="D600" i="9"/>
  <c r="D601" i="9"/>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652" i="9"/>
  <c r="D653" i="9"/>
  <c r="D654" i="9"/>
  <c r="D655" i="9"/>
  <c r="D656" i="9"/>
  <c r="D657" i="9"/>
  <c r="D658" i="9"/>
  <c r="D659" i="9"/>
  <c r="D660" i="9"/>
  <c r="D661" i="9"/>
  <c r="D662" i="9"/>
  <c r="D663" i="9"/>
  <c r="D664" i="9"/>
  <c r="D665" i="9"/>
  <c r="D666" i="9"/>
  <c r="D667" i="9"/>
  <c r="D668" i="9"/>
  <c r="D669" i="9"/>
  <c r="D670" i="9"/>
  <c r="D671" i="9"/>
  <c r="D672" i="9"/>
  <c r="D673" i="9"/>
  <c r="D674" i="9"/>
  <c r="D675" i="9"/>
  <c r="D676" i="9"/>
  <c r="D677" i="9"/>
  <c r="D678" i="9"/>
  <c r="D679" i="9"/>
  <c r="D680" i="9"/>
  <c r="D681" i="9"/>
  <c r="D682" i="9"/>
  <c r="D683" i="9"/>
  <c r="D684" i="9"/>
  <c r="D685" i="9"/>
  <c r="D686" i="9"/>
  <c r="D687" i="9"/>
  <c r="D688" i="9"/>
  <c r="D689" i="9"/>
  <c r="D690" i="9"/>
  <c r="D691" i="9"/>
  <c r="D692" i="9"/>
  <c r="D693" i="9"/>
  <c r="D694" i="9"/>
  <c r="D695" i="9"/>
  <c r="D696" i="9"/>
  <c r="D697" i="9"/>
  <c r="D698" i="9"/>
  <c r="D699" i="9"/>
  <c r="D700" i="9"/>
  <c r="D701" i="9"/>
  <c r="D702" i="9"/>
  <c r="D703" i="9"/>
  <c r="D704" i="9"/>
  <c r="D705" i="9"/>
  <c r="D706" i="9"/>
  <c r="D707" i="9"/>
  <c r="D708" i="9"/>
  <c r="D709" i="9"/>
  <c r="D710" i="9"/>
  <c r="D711" i="9"/>
  <c r="D712" i="9"/>
  <c r="D713" i="9"/>
  <c r="D714" i="9"/>
  <c r="D715" i="9"/>
  <c r="D716" i="9"/>
  <c r="D717" i="9"/>
  <c r="D718" i="9"/>
  <c r="D719" i="9"/>
  <c r="D720" i="9"/>
  <c r="D721" i="9"/>
  <c r="D722" i="9"/>
  <c r="D723" i="9"/>
  <c r="D724" i="9"/>
  <c r="D725" i="9"/>
  <c r="D726" i="9"/>
  <c r="D727" i="9"/>
  <c r="D728" i="9"/>
  <c r="D729" i="9"/>
  <c r="D730" i="9"/>
  <c r="D731" i="9"/>
  <c r="D732" i="9"/>
  <c r="D733" i="9"/>
  <c r="D73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796" i="9"/>
  <c r="D797" i="9"/>
  <c r="D798" i="9"/>
  <c r="D799" i="9"/>
  <c r="D800" i="9"/>
  <c r="D801" i="9"/>
  <c r="D802" i="9"/>
  <c r="D803" i="9"/>
  <c r="D804" i="9"/>
  <c r="D805" i="9"/>
  <c r="D806" i="9"/>
  <c r="D807" i="9"/>
  <c r="D808" i="9"/>
  <c r="D809" i="9"/>
  <c r="D810" i="9"/>
  <c r="D811" i="9"/>
  <c r="D812" i="9"/>
  <c r="D813" i="9"/>
  <c r="D814" i="9"/>
  <c r="D815" i="9"/>
  <c r="D816" i="9"/>
  <c r="D817" i="9"/>
  <c r="D818" i="9"/>
  <c r="D819" i="9"/>
  <c r="D820" i="9"/>
  <c r="D821" i="9"/>
  <c r="D822" i="9"/>
  <c r="D823" i="9"/>
  <c r="D824" i="9"/>
  <c r="D825" i="9"/>
  <c r="D826" i="9"/>
  <c r="D827" i="9"/>
  <c r="D828" i="9"/>
  <c r="D829" i="9"/>
  <c r="D830" i="9"/>
  <c r="D831" i="9"/>
  <c r="D832" i="9"/>
  <c r="D833" i="9"/>
  <c r="D834" i="9"/>
  <c r="D835" i="9"/>
  <c r="D836" i="9"/>
  <c r="D837" i="9"/>
  <c r="D838" i="9"/>
  <c r="D839" i="9"/>
  <c r="D840" i="9"/>
  <c r="D841" i="9"/>
  <c r="D842" i="9"/>
  <c r="D843" i="9"/>
  <c r="D844" i="9"/>
  <c r="D845" i="9"/>
  <c r="D846" i="9"/>
  <c r="D847" i="9"/>
  <c r="D848" i="9"/>
  <c r="D849" i="9"/>
  <c r="D850" i="9"/>
  <c r="D851" i="9"/>
  <c r="D852" i="9"/>
  <c r="D853" i="9"/>
  <c r="D854" i="9"/>
  <c r="D855" i="9"/>
  <c r="D856" i="9"/>
  <c r="D857" i="9"/>
  <c r="D858" i="9"/>
  <c r="D859" i="9"/>
  <c r="D860" i="9"/>
  <c r="D861" i="9"/>
  <c r="D862" i="9"/>
  <c r="D863" i="9"/>
  <c r="D864" i="9"/>
  <c r="D865" i="9"/>
  <c r="D866" i="9"/>
  <c r="D867" i="9"/>
  <c r="D868" i="9"/>
  <c r="D869" i="9"/>
  <c r="D870" i="9"/>
  <c r="D871" i="9"/>
  <c r="D872" i="9"/>
  <c r="D873" i="9"/>
  <c r="D874" i="9"/>
  <c r="D875" i="9"/>
  <c r="D876" i="9"/>
  <c r="D877" i="9"/>
  <c r="D878" i="9"/>
  <c r="D879" i="9"/>
  <c r="D880" i="9"/>
  <c r="D881" i="9"/>
  <c r="D882" i="9"/>
  <c r="D883" i="9"/>
  <c r="D884" i="9"/>
  <c r="D885" i="9"/>
  <c r="D886" i="9"/>
  <c r="D887" i="9"/>
  <c r="D888" i="9"/>
  <c r="D889" i="9"/>
  <c r="D890" i="9"/>
  <c r="D891" i="9"/>
  <c r="D892" i="9"/>
  <c r="D893" i="9"/>
  <c r="D894" i="9"/>
  <c r="D895" i="9"/>
  <c r="D896" i="9"/>
  <c r="D897" i="9"/>
  <c r="D898" i="9"/>
  <c r="D899" i="9"/>
  <c r="D900" i="9"/>
  <c r="D901" i="9"/>
  <c r="D902" i="9"/>
  <c r="D903" i="9"/>
  <c r="D904" i="9"/>
  <c r="D905" i="9"/>
  <c r="D906" i="9"/>
  <c r="D907" i="9"/>
  <c r="D908" i="9"/>
  <c r="D909" i="9"/>
  <c r="D910" i="9"/>
  <c r="D911" i="9"/>
  <c r="D912" i="9"/>
  <c r="D913" i="9"/>
  <c r="D914" i="9"/>
  <c r="D915" i="9"/>
  <c r="D916" i="9"/>
  <c r="D917" i="9"/>
  <c r="D918" i="9"/>
  <c r="D919" i="9"/>
  <c r="D920" i="9"/>
  <c r="D921" i="9"/>
  <c r="D922" i="9"/>
  <c r="D923" i="9"/>
  <c r="D924" i="9"/>
  <c r="D925" i="9"/>
  <c r="D926" i="9"/>
  <c r="D927" i="9"/>
  <c r="D928" i="9"/>
  <c r="D929" i="9"/>
  <c r="D930" i="9"/>
  <c r="D931" i="9"/>
  <c r="D932" i="9"/>
  <c r="D933" i="9"/>
  <c r="D934" i="9"/>
  <c r="D935" i="9"/>
  <c r="D936" i="9"/>
  <c r="D937" i="9"/>
  <c r="D938" i="9"/>
  <c r="D939" i="9"/>
  <c r="D940" i="9"/>
  <c r="D941" i="9"/>
  <c r="D942" i="9"/>
  <c r="D943" i="9"/>
  <c r="D944" i="9"/>
  <c r="D945" i="9"/>
  <c r="D946" i="9"/>
  <c r="D947" i="9"/>
  <c r="D948" i="9"/>
  <c r="D949" i="9"/>
  <c r="D950" i="9"/>
  <c r="D951" i="9"/>
  <c r="D952" i="9"/>
  <c r="D953" i="9"/>
  <c r="D954" i="9"/>
  <c r="D955" i="9"/>
  <c r="D956" i="9"/>
  <c r="D957" i="9"/>
  <c r="D958" i="9"/>
  <c r="D959" i="9"/>
  <c r="D960" i="9"/>
  <c r="D961" i="9"/>
  <c r="D962" i="9"/>
  <c r="D963" i="9"/>
  <c r="D964" i="9"/>
  <c r="D965" i="9"/>
  <c r="D966" i="9"/>
  <c r="D967" i="9"/>
  <c r="D968" i="9"/>
  <c r="D969" i="9"/>
  <c r="D970" i="9"/>
  <c r="D971" i="9"/>
  <c r="D972" i="9"/>
  <c r="D973" i="9"/>
  <c r="D974" i="9"/>
  <c r="D975" i="9"/>
  <c r="D976" i="9"/>
  <c r="D977" i="9"/>
  <c r="D978" i="9"/>
  <c r="D979" i="9"/>
  <c r="D980" i="9"/>
  <c r="D981" i="9"/>
  <c r="D982" i="9"/>
  <c r="D983" i="9"/>
  <c r="D984" i="9"/>
  <c r="D985" i="9"/>
  <c r="D986" i="9"/>
  <c r="D987" i="9"/>
  <c r="D988" i="9"/>
  <c r="D989" i="9"/>
  <c r="D990" i="9"/>
  <c r="D991" i="9"/>
  <c r="D992" i="9"/>
  <c r="D993" i="9"/>
  <c r="D994" i="9"/>
  <c r="D995" i="9"/>
  <c r="D996" i="9"/>
  <c r="D997" i="9"/>
  <c r="D998" i="9"/>
  <c r="D999" i="9"/>
  <c r="D1000" i="9"/>
  <c r="D1001" i="9"/>
  <c r="D1002" i="9"/>
  <c r="D1003" i="9"/>
  <c r="D1004" i="9"/>
  <c r="D1005" i="9"/>
  <c r="D1006" i="9"/>
  <c r="D1007" i="9"/>
  <c r="D1008" i="9"/>
  <c r="D1009" i="9"/>
  <c r="D1010" i="9"/>
  <c r="D1011" i="9"/>
  <c r="D1012" i="9"/>
  <c r="D1013" i="9"/>
  <c r="D1014" i="9"/>
  <c r="D1015" i="9"/>
  <c r="D1016" i="9"/>
  <c r="D1017" i="9"/>
  <c r="D1018" i="9"/>
  <c r="D1019" i="9"/>
  <c r="D1020" i="9"/>
  <c r="D1021" i="9"/>
  <c r="D1022" i="9"/>
  <c r="D1023" i="9"/>
  <c r="D1024" i="9"/>
  <c r="D1025" i="9"/>
  <c r="D1026" i="9"/>
  <c r="D1027" i="9"/>
  <c r="D1028" i="9"/>
  <c r="D1029" i="9"/>
  <c r="D1030" i="9"/>
  <c r="D1031" i="9"/>
  <c r="D1032" i="9"/>
  <c r="D1033" i="9"/>
  <c r="D1034" i="9"/>
  <c r="D1035" i="9"/>
  <c r="D1036" i="9"/>
  <c r="D1037" i="9"/>
  <c r="D1038" i="9"/>
  <c r="D1039" i="9"/>
  <c r="D1040" i="9"/>
  <c r="D1041" i="9"/>
  <c r="D1042" i="9"/>
  <c r="D1043" i="9"/>
  <c r="D1044" i="9"/>
  <c r="D1045" i="9"/>
  <c r="D1046" i="9"/>
  <c r="D1047" i="9"/>
  <c r="D1048" i="9"/>
  <c r="D1049" i="9"/>
  <c r="D1050" i="9"/>
  <c r="D1051" i="9"/>
  <c r="D1052" i="9"/>
  <c r="D1053" i="9"/>
  <c r="D1054" i="9"/>
  <c r="D1055" i="9"/>
  <c r="D1056" i="9"/>
  <c r="D1057" i="9"/>
  <c r="D1058" i="9"/>
  <c r="D1059" i="9"/>
  <c r="D1060" i="9"/>
  <c r="D1061" i="9"/>
  <c r="D1062" i="9"/>
  <c r="D1063" i="9"/>
  <c r="D1064" i="9"/>
  <c r="D1065" i="9"/>
  <c r="D1066" i="9"/>
  <c r="D1067" i="9"/>
  <c r="D1068" i="9"/>
  <c r="D1069" i="9"/>
  <c r="D1070" i="9"/>
  <c r="D1071" i="9"/>
  <c r="D1072" i="9"/>
  <c r="D1073" i="9"/>
  <c r="D1074" i="9"/>
  <c r="D1075" i="9"/>
  <c r="D1076" i="9"/>
  <c r="D1077" i="9"/>
  <c r="D1078" i="9"/>
  <c r="D1079" i="9"/>
  <c r="D1080" i="9"/>
  <c r="D1081" i="9"/>
  <c r="D1082" i="9"/>
  <c r="D1083" i="9"/>
  <c r="D1084" i="9"/>
  <c r="D1085" i="9"/>
  <c r="D1086" i="9"/>
  <c r="D1087" i="9"/>
  <c r="D1088" i="9"/>
  <c r="D1089" i="9"/>
  <c r="D1090" i="9"/>
  <c r="D1091" i="9"/>
  <c r="D1092" i="9"/>
  <c r="D1093" i="9"/>
  <c r="D1094" i="9"/>
  <c r="D1095" i="9"/>
  <c r="D1096" i="9"/>
  <c r="D1097" i="9"/>
  <c r="D1098" i="9"/>
  <c r="D1099" i="9"/>
  <c r="D1100" i="9"/>
  <c r="D1101" i="9"/>
  <c r="D1102" i="9"/>
  <c r="D1103" i="9"/>
  <c r="D1104" i="9"/>
  <c r="D1105" i="9"/>
  <c r="D1106" i="9"/>
  <c r="D1107" i="9"/>
  <c r="D1108" i="9"/>
  <c r="D1109" i="9"/>
  <c r="D1110" i="9"/>
  <c r="D1111" i="9"/>
  <c r="D1112" i="9"/>
  <c r="D1113" i="9"/>
  <c r="D1114" i="9"/>
  <c r="D1115" i="9"/>
  <c r="D1116" i="9"/>
  <c r="D1117" i="9"/>
  <c r="D1118" i="9"/>
  <c r="D1119" i="9"/>
  <c r="D1120" i="9"/>
  <c r="D1121" i="9"/>
  <c r="D1122" i="9"/>
  <c r="D1123" i="9"/>
  <c r="D1124" i="9"/>
  <c r="D1125" i="9"/>
  <c r="D1126" i="9"/>
  <c r="D1127" i="9"/>
  <c r="D1128" i="9"/>
  <c r="D1129" i="9"/>
  <c r="D1130" i="9"/>
  <c r="D1131" i="9"/>
  <c r="D1132" i="9"/>
  <c r="D1133" i="9"/>
  <c r="D1134" i="9"/>
  <c r="D1135" i="9"/>
  <c r="D1136" i="9"/>
  <c r="D1137" i="9"/>
  <c r="D1138" i="9"/>
  <c r="D1139" i="9"/>
  <c r="D1140" i="9"/>
  <c r="D1141" i="9"/>
  <c r="D1142" i="9"/>
  <c r="D1143" i="9"/>
  <c r="D1144" i="9"/>
  <c r="D1145" i="9"/>
  <c r="D1146" i="9"/>
  <c r="D1147" i="9"/>
  <c r="D1148" i="9"/>
  <c r="D1149" i="9"/>
  <c r="D1150" i="9"/>
  <c r="D1151" i="9"/>
  <c r="D1152" i="9"/>
  <c r="D1153" i="9"/>
  <c r="D1154" i="9"/>
  <c r="D1155" i="9"/>
  <c r="D1156" i="9"/>
  <c r="D1157" i="9"/>
  <c r="D1158" i="9"/>
  <c r="D1159" i="9"/>
  <c r="D1160" i="9"/>
  <c r="D1161" i="9"/>
  <c r="D1162" i="9"/>
  <c r="D1163" i="9"/>
  <c r="D1164" i="9"/>
  <c r="D1165" i="9"/>
  <c r="D1166" i="9"/>
  <c r="D1167" i="9"/>
  <c r="D1168" i="9"/>
  <c r="D1169" i="9"/>
  <c r="D1170" i="9"/>
  <c r="D1171" i="9"/>
  <c r="D1172" i="9"/>
  <c r="D1173" i="9"/>
  <c r="D1174" i="9"/>
  <c r="D1175" i="9"/>
  <c r="D1176" i="9"/>
  <c r="D1177" i="9"/>
  <c r="D1178" i="9"/>
  <c r="D1179" i="9"/>
  <c r="D1180" i="9"/>
  <c r="D1181" i="9"/>
  <c r="D1182" i="9"/>
  <c r="D1183" i="9"/>
  <c r="D1184" i="9"/>
  <c r="D1185" i="9"/>
  <c r="D1186" i="9"/>
  <c r="D1187" i="9"/>
  <c r="D1188" i="9"/>
  <c r="D1189" i="9"/>
  <c r="D1190" i="9"/>
  <c r="D1191" i="9"/>
  <c r="D1192" i="9"/>
  <c r="D1193" i="9"/>
  <c r="D1194" i="9"/>
  <c r="D1195" i="9"/>
  <c r="D1196" i="9"/>
  <c r="D1197" i="9"/>
  <c r="D1198" i="9"/>
  <c r="D1199" i="9"/>
  <c r="D1200" i="9"/>
  <c r="D1201" i="9"/>
  <c r="D1202" i="9"/>
  <c r="D1203" i="9"/>
  <c r="D1204" i="9"/>
  <c r="D1205" i="9"/>
  <c r="D1206" i="9"/>
  <c r="D1207" i="9"/>
  <c r="D1208" i="9"/>
  <c r="D1209" i="9"/>
  <c r="D1210" i="9"/>
  <c r="D1211" i="9"/>
  <c r="D1212" i="9"/>
  <c r="D1213" i="9"/>
  <c r="D1214" i="9"/>
  <c r="D1215" i="9"/>
  <c r="D1216" i="9"/>
  <c r="D1217" i="9"/>
  <c r="D1218" i="9"/>
  <c r="D1219" i="9"/>
  <c r="D1220" i="9"/>
  <c r="D1221" i="9"/>
  <c r="D1222" i="9"/>
  <c r="D1223" i="9"/>
  <c r="D1224" i="9"/>
  <c r="D1225" i="9"/>
  <c r="D1226" i="9"/>
  <c r="D1227" i="9"/>
  <c r="D1228" i="9"/>
  <c r="D1229" i="9"/>
  <c r="D1230" i="9"/>
  <c r="D1231" i="9"/>
  <c r="D1232" i="9"/>
  <c r="D1233" i="9"/>
  <c r="D1234" i="9"/>
  <c r="D1235" i="9"/>
  <c r="D1236" i="9"/>
  <c r="D1237" i="9"/>
  <c r="D1238" i="9"/>
  <c r="D1239" i="9"/>
  <c r="D1240" i="9"/>
  <c r="D1241" i="9"/>
  <c r="D1242" i="9"/>
  <c r="D1243" i="9"/>
  <c r="D1244" i="9"/>
  <c r="D1245" i="9"/>
  <c r="D1246" i="9"/>
  <c r="D1247" i="9"/>
  <c r="D1248" i="9"/>
  <c r="D1249" i="9"/>
  <c r="D1250" i="9"/>
  <c r="D1251" i="9"/>
  <c r="D1252" i="9"/>
  <c r="D1253" i="9"/>
  <c r="D1254" i="9"/>
  <c r="D1255" i="9"/>
  <c r="D1256" i="9"/>
  <c r="D1257" i="9"/>
  <c r="D1258" i="9"/>
  <c r="D1259" i="9"/>
  <c r="D1260" i="9"/>
  <c r="D1261" i="9"/>
  <c r="D1262" i="9"/>
  <c r="D1263" i="9"/>
  <c r="D1264" i="9"/>
  <c r="D1265" i="9"/>
  <c r="D1266" i="9"/>
  <c r="D1267" i="9"/>
  <c r="D1268" i="9"/>
  <c r="D1269" i="9"/>
  <c r="D1270" i="9"/>
  <c r="D1271" i="9"/>
  <c r="D1272" i="9"/>
  <c r="D1273" i="9"/>
  <c r="D1274" i="9"/>
  <c r="D1275" i="9"/>
  <c r="D1276" i="9"/>
  <c r="D1277" i="9"/>
  <c r="D1278" i="9"/>
  <c r="D1279" i="9"/>
  <c r="D1280" i="9"/>
  <c r="D1281" i="9"/>
  <c r="D1282" i="9"/>
  <c r="D1283" i="9"/>
  <c r="D1284" i="9"/>
  <c r="D1285" i="9"/>
  <c r="D1286" i="9"/>
  <c r="D1287" i="9"/>
  <c r="D1288" i="9"/>
  <c r="D1289" i="9"/>
  <c r="D1290" i="9"/>
  <c r="D1291" i="9"/>
  <c r="D1292" i="9"/>
  <c r="D1293" i="9"/>
  <c r="D1294" i="9"/>
  <c r="D1295" i="9"/>
  <c r="D1296" i="9"/>
  <c r="D1297" i="9"/>
  <c r="D1298" i="9"/>
  <c r="D1299" i="9"/>
  <c r="D1300" i="9"/>
  <c r="D1301" i="9"/>
  <c r="D1302" i="9"/>
  <c r="D1303" i="9"/>
  <c r="D1304" i="9"/>
  <c r="D1305" i="9"/>
  <c r="D1306" i="9"/>
  <c r="D1307" i="9"/>
  <c r="D1308" i="9"/>
  <c r="D1309" i="9"/>
  <c r="D1310" i="9"/>
  <c r="D1311" i="9"/>
  <c r="D1312" i="9"/>
  <c r="D1313" i="9"/>
  <c r="D1314" i="9"/>
  <c r="D1315" i="9"/>
  <c r="D1316" i="9"/>
  <c r="D1317" i="9"/>
  <c r="D1318" i="9"/>
  <c r="D1319" i="9"/>
  <c r="D1320" i="9"/>
  <c r="D1321" i="9"/>
  <c r="D1322" i="9"/>
  <c r="D1323" i="9"/>
  <c r="D1324" i="9"/>
  <c r="D1325" i="9"/>
  <c r="D1326" i="9"/>
  <c r="D1327" i="9"/>
  <c r="D1328" i="9"/>
  <c r="D1329" i="9"/>
  <c r="D1330" i="9"/>
  <c r="D1331" i="9"/>
  <c r="D1332" i="9"/>
  <c r="D1333" i="9"/>
  <c r="D1334" i="9"/>
  <c r="D1335" i="9"/>
  <c r="D1336" i="9"/>
  <c r="D1337" i="9"/>
  <c r="D1338" i="9"/>
  <c r="D1339" i="9"/>
  <c r="D1340" i="9"/>
  <c r="D1341" i="9"/>
  <c r="D1342" i="9"/>
  <c r="D1343" i="9"/>
  <c r="D1344" i="9"/>
  <c r="D1345" i="9"/>
  <c r="D1346" i="9"/>
  <c r="D1347" i="9"/>
  <c r="D1348" i="9"/>
  <c r="D1349" i="9"/>
  <c r="D1350" i="9"/>
  <c r="D1351" i="9"/>
  <c r="D1352" i="9"/>
  <c r="D1353" i="9"/>
  <c r="D1354" i="9"/>
  <c r="D1355" i="9"/>
  <c r="D1356" i="9"/>
  <c r="D1357" i="9"/>
  <c r="D1358" i="9"/>
  <c r="D1359" i="9"/>
  <c r="D1360" i="9"/>
  <c r="D1361" i="9"/>
  <c r="D1362" i="9"/>
  <c r="D1363" i="9"/>
  <c r="D1364" i="9"/>
  <c r="D1365" i="9"/>
  <c r="D1366" i="9"/>
  <c r="D1367" i="9"/>
  <c r="D1368" i="9"/>
  <c r="D1369" i="9"/>
  <c r="D1370" i="9"/>
  <c r="D1371" i="9"/>
  <c r="D1372" i="9"/>
  <c r="D1373" i="9"/>
  <c r="D1374" i="9"/>
  <c r="D1375" i="9"/>
  <c r="D1376" i="9"/>
  <c r="D1377" i="9"/>
  <c r="D1378" i="9"/>
  <c r="D1379" i="9"/>
  <c r="D1380" i="9"/>
  <c r="D1381" i="9"/>
  <c r="D1382" i="9"/>
  <c r="D1383" i="9"/>
  <c r="D1384" i="9"/>
  <c r="D1385" i="9"/>
  <c r="D1386" i="9"/>
  <c r="D1387" i="9"/>
  <c r="D1388" i="9"/>
  <c r="D1389" i="9"/>
  <c r="D1390" i="9"/>
  <c r="D1391" i="9"/>
  <c r="D1392" i="9"/>
  <c r="D1393" i="9"/>
  <c r="D1394" i="9"/>
  <c r="D1395" i="9"/>
  <c r="D1396" i="9"/>
  <c r="D1397" i="9"/>
  <c r="D1398" i="9"/>
  <c r="D1399" i="9"/>
  <c r="D1400" i="9"/>
  <c r="D1401" i="9"/>
  <c r="D1402" i="9"/>
  <c r="D1403" i="9"/>
  <c r="D1404" i="9"/>
  <c r="D1405" i="9"/>
  <c r="D1406" i="9"/>
  <c r="D1407" i="9"/>
  <c r="D1408" i="9"/>
  <c r="D1409" i="9"/>
  <c r="D1410" i="9"/>
  <c r="D1411" i="9"/>
  <c r="D1412" i="9"/>
  <c r="D1413" i="9"/>
  <c r="D1414" i="9"/>
  <c r="D1415" i="9"/>
  <c r="D1416" i="9"/>
  <c r="D1417" i="9"/>
  <c r="D1418" i="9"/>
  <c r="D1419" i="9"/>
  <c r="D1420" i="9"/>
  <c r="D1421" i="9"/>
  <c r="D1422" i="9"/>
  <c r="D1423" i="9"/>
  <c r="D1424" i="9"/>
  <c r="D1425" i="9"/>
  <c r="D1426" i="9"/>
  <c r="D1427" i="9"/>
  <c r="D1428" i="9"/>
  <c r="D1429" i="9"/>
  <c r="D1430" i="9"/>
  <c r="D1431" i="9"/>
  <c r="D1432" i="9"/>
  <c r="D1433" i="9"/>
  <c r="D1434" i="9"/>
  <c r="D1435" i="9"/>
  <c r="D1436" i="9"/>
  <c r="D1437" i="9"/>
  <c r="D1438" i="9"/>
  <c r="D1439" i="9"/>
  <c r="D1440" i="9"/>
  <c r="D1441" i="9"/>
  <c r="D1442" i="9"/>
  <c r="D1443" i="9"/>
  <c r="D1444" i="9"/>
  <c r="D1445" i="9"/>
  <c r="D1446" i="9"/>
  <c r="D1447" i="9"/>
  <c r="D1448" i="9"/>
  <c r="D1449" i="9"/>
  <c r="D1450" i="9"/>
  <c r="D1451" i="9"/>
  <c r="D1452" i="9"/>
  <c r="D1453" i="9"/>
  <c r="D1454" i="9"/>
  <c r="D1455" i="9"/>
  <c r="D1456" i="9"/>
  <c r="D1457" i="9"/>
  <c r="D1458" i="9"/>
  <c r="D1459" i="9"/>
  <c r="D1460" i="9"/>
  <c r="D1461" i="9"/>
  <c r="D1462" i="9"/>
  <c r="D1463" i="9"/>
  <c r="D1464" i="9"/>
  <c r="D1465" i="9"/>
  <c r="D1466" i="9"/>
  <c r="D1467" i="9"/>
  <c r="D1468" i="9"/>
  <c r="D1469" i="9"/>
  <c r="D1470" i="9"/>
  <c r="D1471" i="9"/>
  <c r="D1472" i="9"/>
  <c r="D1473" i="9"/>
  <c r="D1474" i="9"/>
  <c r="D1475" i="9"/>
  <c r="D1476" i="9"/>
  <c r="D1477" i="9"/>
  <c r="D1478" i="9"/>
  <c r="D1479" i="9"/>
  <c r="D1480" i="9"/>
  <c r="D1481" i="9"/>
  <c r="D1482" i="9"/>
  <c r="D1483" i="9"/>
  <c r="D1484" i="9"/>
  <c r="D1485" i="9"/>
  <c r="D1486" i="9"/>
  <c r="D1487" i="9"/>
  <c r="D1488" i="9"/>
  <c r="D1489" i="9"/>
  <c r="D1490" i="9"/>
  <c r="D1491" i="9"/>
  <c r="D1492" i="9"/>
  <c r="D1493" i="9"/>
  <c r="D1494" i="9"/>
  <c r="D1495" i="9"/>
  <c r="D1496" i="9"/>
  <c r="D1497" i="9"/>
  <c r="D1498" i="9"/>
  <c r="D1499" i="9"/>
  <c r="D1500" i="9"/>
  <c r="D1501" i="9"/>
  <c r="D1502" i="9"/>
  <c r="D1503" i="9"/>
  <c r="D1504" i="9"/>
  <c r="D1505" i="9"/>
  <c r="D1506" i="9"/>
  <c r="D1507" i="9"/>
  <c r="D1508" i="9"/>
  <c r="D1509" i="9"/>
  <c r="D1510" i="9"/>
  <c r="D1511" i="9"/>
  <c r="D1512" i="9"/>
  <c r="D1513" i="9"/>
  <c r="D1514" i="9"/>
  <c r="D1515" i="9"/>
  <c r="D1516" i="9"/>
  <c r="D1517" i="9"/>
  <c r="D1518" i="9"/>
  <c r="D1519" i="9"/>
  <c r="D1520" i="9"/>
  <c r="D1521" i="9"/>
  <c r="D1522" i="9"/>
  <c r="D1523" i="9"/>
  <c r="D1524" i="9"/>
  <c r="D1525" i="9"/>
  <c r="D1526" i="9"/>
  <c r="D1527" i="9"/>
  <c r="D1528" i="9"/>
  <c r="D1529" i="9"/>
  <c r="D1530" i="9"/>
  <c r="D1531" i="9"/>
  <c r="D1532" i="9"/>
  <c r="D1533" i="9"/>
  <c r="D1534" i="9"/>
  <c r="D1535" i="9"/>
  <c r="D1536" i="9"/>
  <c r="D1537" i="9"/>
  <c r="D1538" i="9"/>
  <c r="D1539" i="9"/>
  <c r="D1540" i="9"/>
  <c r="D1541" i="9"/>
  <c r="D1542" i="9"/>
  <c r="D1543" i="9"/>
  <c r="D1544" i="9"/>
  <c r="D1545" i="9"/>
  <c r="D1546" i="9"/>
  <c r="D1547" i="9"/>
  <c r="D1548" i="9"/>
  <c r="D1549" i="9"/>
  <c r="D1550" i="9"/>
  <c r="D1551" i="9"/>
  <c r="D1552" i="9"/>
  <c r="D1553" i="9"/>
  <c r="D1554" i="9"/>
  <c r="D1555" i="9"/>
  <c r="D1556" i="9"/>
  <c r="D1557" i="9"/>
  <c r="D1558" i="9"/>
  <c r="D1559" i="9"/>
  <c r="D1560" i="9"/>
  <c r="D1561" i="9"/>
  <c r="D1562" i="9"/>
  <c r="D1563" i="9"/>
  <c r="D1564" i="9"/>
  <c r="D1565" i="9"/>
  <c r="D1566" i="9"/>
  <c r="D1567" i="9"/>
  <c r="D1568" i="9"/>
  <c r="D1569" i="9"/>
  <c r="D1570" i="9"/>
  <c r="D1571" i="9"/>
  <c r="D1572" i="9"/>
  <c r="D1573" i="9"/>
  <c r="D1574" i="9"/>
  <c r="D1575" i="9"/>
  <c r="D1576" i="9"/>
  <c r="D1577" i="9"/>
  <c r="D1578" i="9"/>
  <c r="D1579" i="9"/>
  <c r="D1580" i="9"/>
  <c r="D1581" i="9"/>
  <c r="D1582" i="9"/>
  <c r="D1583" i="9"/>
  <c r="D1584" i="9"/>
  <c r="D1585" i="9"/>
  <c r="D1586" i="9"/>
  <c r="D1587" i="9"/>
  <c r="D1588" i="9"/>
  <c r="D1589" i="9"/>
  <c r="D1590" i="9"/>
  <c r="D1591" i="9"/>
  <c r="D1592" i="9"/>
  <c r="D1593" i="9"/>
  <c r="D1594" i="9"/>
  <c r="D1595" i="9"/>
  <c r="D1596" i="9"/>
  <c r="D1597" i="9"/>
  <c r="D1598" i="9"/>
  <c r="D1599" i="9"/>
  <c r="D1600" i="9"/>
  <c r="D1601" i="9"/>
  <c r="D1602" i="9"/>
  <c r="D1603" i="9"/>
  <c r="D1604" i="9"/>
  <c r="D1605" i="9"/>
  <c r="D1606" i="9"/>
  <c r="D1607" i="9"/>
  <c r="D1608" i="9"/>
  <c r="D1609" i="9"/>
  <c r="D1610" i="9"/>
  <c r="D1611" i="9"/>
  <c r="D1612" i="9"/>
  <c r="D1613" i="9"/>
  <c r="D1614" i="9"/>
  <c r="D1615" i="9"/>
  <c r="D1616" i="9"/>
  <c r="D1617" i="9"/>
  <c r="D1618" i="9"/>
  <c r="D1619" i="9"/>
  <c r="D1620" i="9"/>
  <c r="D1621" i="9"/>
  <c r="D1622" i="9"/>
  <c r="D1623" i="9"/>
  <c r="D1624" i="9"/>
  <c r="D1625" i="9"/>
  <c r="D1626" i="9"/>
  <c r="D1627" i="9"/>
  <c r="D1628" i="9"/>
  <c r="D1629" i="9"/>
  <c r="D1630" i="9"/>
  <c r="D1631" i="9"/>
  <c r="D1632" i="9"/>
  <c r="D1633" i="9"/>
  <c r="D1634" i="9"/>
  <c r="D1635" i="9"/>
  <c r="D1636" i="9"/>
  <c r="D1637" i="9"/>
  <c r="D1638" i="9"/>
  <c r="D1639" i="9"/>
  <c r="D1640" i="9"/>
  <c r="D1641" i="9"/>
  <c r="D1642" i="9"/>
  <c r="D1643" i="9"/>
  <c r="D1644" i="9"/>
  <c r="D1645" i="9"/>
  <c r="D1646" i="9"/>
  <c r="D1647" i="9"/>
  <c r="D1648" i="9"/>
  <c r="D1649" i="9"/>
  <c r="D1650" i="9"/>
  <c r="D1651" i="9"/>
  <c r="D1652" i="9"/>
  <c r="D1653" i="9"/>
  <c r="D1654" i="9"/>
  <c r="D1655" i="9"/>
  <c r="D1656" i="9"/>
  <c r="D1657" i="9"/>
  <c r="D1658" i="9"/>
  <c r="D1659" i="9"/>
  <c r="D1660" i="9"/>
  <c r="D1661" i="9"/>
  <c r="D1662" i="9"/>
  <c r="D1663" i="9"/>
  <c r="D1664" i="9"/>
  <c r="D1665" i="9"/>
  <c r="D1666" i="9"/>
  <c r="D1667" i="9"/>
  <c r="D1668" i="9"/>
  <c r="D1669" i="9"/>
  <c r="D1670" i="9"/>
  <c r="D1671" i="9"/>
  <c r="D1672" i="9"/>
  <c r="D1673" i="9"/>
  <c r="D1674" i="9"/>
  <c r="D1675" i="9"/>
  <c r="D1676" i="9"/>
  <c r="D1677" i="9"/>
  <c r="D1678" i="9"/>
  <c r="D1679" i="9"/>
  <c r="D1680" i="9"/>
  <c r="D1681" i="9"/>
  <c r="D1682" i="9"/>
  <c r="D1683" i="9"/>
  <c r="D1684" i="9"/>
  <c r="D1685" i="9"/>
  <c r="D1686" i="9"/>
  <c r="D1687" i="9"/>
  <c r="D1688" i="9"/>
  <c r="D1689" i="9"/>
  <c r="D1690" i="9"/>
  <c r="D1691" i="9"/>
  <c r="D1692" i="9"/>
  <c r="D1693" i="9"/>
  <c r="D1694" i="9"/>
  <c r="D1695" i="9"/>
  <c r="D1696" i="9"/>
  <c r="D1697" i="9"/>
  <c r="D1698" i="9"/>
  <c r="D1699" i="9"/>
  <c r="D1700" i="9"/>
  <c r="D1701" i="9"/>
  <c r="D1702" i="9"/>
  <c r="D1703" i="9"/>
  <c r="D1704" i="9"/>
  <c r="D1705" i="9"/>
  <c r="D1706" i="9"/>
  <c r="D1707" i="9"/>
  <c r="D1708" i="9"/>
  <c r="D1709" i="9"/>
  <c r="D1710" i="9"/>
  <c r="D1711" i="9"/>
  <c r="D1712" i="9"/>
  <c r="D1713" i="9"/>
  <c r="D1714" i="9"/>
  <c r="D1715" i="9"/>
  <c r="D1716" i="9"/>
  <c r="D1717" i="9"/>
  <c r="D1718" i="9"/>
  <c r="D1719" i="9"/>
  <c r="D1720" i="9"/>
  <c r="D1721" i="9"/>
  <c r="D1722" i="9"/>
  <c r="D1723" i="9"/>
  <c r="D1724" i="9"/>
  <c r="D1725" i="9"/>
  <c r="D1726" i="9"/>
  <c r="D1727" i="9"/>
  <c r="D1728" i="9"/>
  <c r="D1729" i="9"/>
  <c r="D1730" i="9"/>
  <c r="D1731" i="9"/>
  <c r="D1732" i="9"/>
  <c r="D1733" i="9"/>
  <c r="D1734" i="9"/>
  <c r="D1735" i="9"/>
  <c r="D1736" i="9"/>
  <c r="D1737" i="9"/>
  <c r="D1738" i="9"/>
  <c r="D1739" i="9"/>
  <c r="D1740" i="9"/>
  <c r="D1741" i="9"/>
  <c r="D1742" i="9"/>
  <c r="D1743" i="9"/>
  <c r="D1744" i="9"/>
  <c r="D1745" i="9"/>
  <c r="D1746" i="9"/>
  <c r="D1747" i="9"/>
  <c r="D1748" i="9"/>
  <c r="D1749" i="9"/>
  <c r="D1750" i="9"/>
  <c r="D1751" i="9"/>
  <c r="D1752" i="9"/>
  <c r="D1753" i="9"/>
  <c r="D1754" i="9"/>
  <c r="D1755" i="9"/>
  <c r="D1756" i="9"/>
  <c r="D1757" i="9"/>
  <c r="D1758" i="9"/>
  <c r="D1759" i="9"/>
  <c r="D1760" i="9"/>
  <c r="D1761" i="9"/>
  <c r="D1762" i="9"/>
  <c r="D1763" i="9"/>
  <c r="D1764" i="9"/>
  <c r="D1765" i="9"/>
  <c r="D1766" i="9"/>
  <c r="D1767" i="9"/>
  <c r="D1768" i="9"/>
  <c r="D1769" i="9"/>
  <c r="D1770" i="9"/>
  <c r="D1771" i="9"/>
  <c r="D1772" i="9"/>
  <c r="D1773" i="9"/>
  <c r="D1774" i="9"/>
  <c r="D1775" i="9"/>
  <c r="D1776" i="9"/>
  <c r="D1777" i="9"/>
  <c r="D1778" i="9"/>
  <c r="D1779" i="9"/>
  <c r="D1780" i="9"/>
  <c r="D1781" i="9"/>
  <c r="D1782" i="9"/>
  <c r="D1783" i="9"/>
  <c r="D1784" i="9"/>
  <c r="D1785" i="9"/>
  <c r="D1786" i="9"/>
  <c r="D1787" i="9"/>
  <c r="D1788" i="9"/>
  <c r="D1789" i="9"/>
  <c r="D1790" i="9"/>
  <c r="D1791" i="9"/>
  <c r="D1792" i="9"/>
  <c r="D1793" i="9"/>
  <c r="D1794" i="9"/>
  <c r="D1795" i="9"/>
  <c r="D1796" i="9"/>
  <c r="D1797" i="9"/>
  <c r="D1798" i="9"/>
  <c r="D1799" i="9"/>
  <c r="D1800" i="9"/>
  <c r="D1801" i="9"/>
  <c r="D1802" i="9"/>
  <c r="D1803" i="9"/>
  <c r="D1804" i="9"/>
  <c r="D1805" i="9"/>
  <c r="D1806" i="9"/>
  <c r="D1807" i="9"/>
  <c r="D1808" i="9"/>
  <c r="D1809" i="9"/>
  <c r="D1810" i="9"/>
  <c r="D1811" i="9"/>
  <c r="D1812" i="9"/>
  <c r="D1813" i="9"/>
  <c r="D1814" i="9"/>
  <c r="D1815" i="9"/>
  <c r="D1816" i="9"/>
  <c r="D1817" i="9"/>
  <c r="D1818" i="9"/>
  <c r="D1819" i="9"/>
  <c r="D1820" i="9"/>
  <c r="D1821" i="9"/>
  <c r="D1822" i="9"/>
  <c r="D1823" i="9"/>
  <c r="D1824" i="9"/>
  <c r="D1825" i="9"/>
  <c r="D1826" i="9"/>
  <c r="D1827" i="9"/>
  <c r="D1828" i="9"/>
  <c r="D1829" i="9"/>
  <c r="D1830" i="9"/>
  <c r="D1831" i="9"/>
  <c r="D1832" i="9"/>
  <c r="D1833" i="9"/>
  <c r="D1834" i="9"/>
  <c r="D1835" i="9"/>
  <c r="D1836" i="9"/>
  <c r="D1837" i="9"/>
  <c r="D1838" i="9"/>
  <c r="D1839" i="9"/>
  <c r="D1840" i="9"/>
  <c r="D1841" i="9"/>
  <c r="D1842" i="9"/>
  <c r="D1843" i="9"/>
  <c r="D1844" i="9"/>
  <c r="D1845" i="9"/>
  <c r="D1846" i="9"/>
  <c r="D1847" i="9"/>
  <c r="D1848" i="9"/>
  <c r="D1849" i="9"/>
  <c r="D1850" i="9"/>
  <c r="D1851" i="9"/>
  <c r="D1852" i="9"/>
  <c r="D1853" i="9"/>
  <c r="D1854" i="9"/>
  <c r="D1855" i="9"/>
  <c r="D1856" i="9"/>
  <c r="D1857" i="9"/>
  <c r="D1858" i="9"/>
  <c r="D1859" i="9"/>
  <c r="D1860" i="9"/>
  <c r="D1861" i="9"/>
  <c r="D1862" i="9"/>
  <c r="D1863" i="9"/>
  <c r="D1864" i="9"/>
  <c r="D1865" i="9"/>
  <c r="D1866" i="9"/>
  <c r="D1867" i="9"/>
  <c r="D1868" i="9"/>
  <c r="D1869" i="9"/>
  <c r="D1870" i="9"/>
  <c r="D1871" i="9"/>
  <c r="D1872" i="9"/>
  <c r="D1873" i="9"/>
  <c r="D1874" i="9"/>
  <c r="D1875" i="9"/>
  <c r="D1876" i="9"/>
  <c r="D1877" i="9"/>
  <c r="D1878" i="9"/>
  <c r="D1879" i="9"/>
  <c r="D1880" i="9"/>
  <c r="D1881" i="9"/>
  <c r="D1882" i="9"/>
  <c r="D1883" i="9"/>
  <c r="D1884" i="9"/>
  <c r="D1885" i="9"/>
  <c r="D1886" i="9"/>
  <c r="D1887" i="9"/>
  <c r="D1888" i="9"/>
  <c r="D1889" i="9"/>
  <c r="D1890" i="9"/>
  <c r="D1891" i="9"/>
  <c r="D1892" i="9"/>
  <c r="D1893" i="9"/>
  <c r="D1894" i="9"/>
  <c r="D1895" i="9"/>
  <c r="D1896" i="9"/>
  <c r="D1897" i="9"/>
  <c r="D1898" i="9"/>
  <c r="D1899" i="9"/>
  <c r="D1900" i="9"/>
  <c r="D1901" i="9"/>
  <c r="D1902" i="9"/>
  <c r="D1903" i="9"/>
  <c r="D1904" i="9"/>
  <c r="D1905" i="9"/>
  <c r="D1906" i="9"/>
  <c r="D1907" i="9"/>
  <c r="D1908" i="9"/>
  <c r="D1909" i="9"/>
  <c r="D1910" i="9"/>
  <c r="D1911" i="9"/>
  <c r="D1912" i="9"/>
  <c r="D1913" i="9"/>
  <c r="D1914" i="9"/>
  <c r="D1915" i="9"/>
  <c r="D1916" i="9"/>
  <c r="D1917" i="9"/>
  <c r="D1918" i="9"/>
  <c r="D1919" i="9"/>
  <c r="D1920" i="9"/>
  <c r="D1921" i="9"/>
  <c r="D1922" i="9"/>
  <c r="D1923" i="9"/>
  <c r="D1924" i="9"/>
  <c r="D1925" i="9"/>
  <c r="D1926" i="9"/>
  <c r="D1927" i="9"/>
  <c r="D1928" i="9"/>
  <c r="D1929" i="9"/>
  <c r="D1930" i="9"/>
  <c r="D1931" i="9"/>
  <c r="D1932" i="9"/>
  <c r="D1933" i="9"/>
  <c r="D1934" i="9"/>
  <c r="D1935" i="9"/>
  <c r="D1936" i="9"/>
  <c r="D1937" i="9"/>
  <c r="D1938" i="9"/>
  <c r="D1939" i="9"/>
  <c r="D1940" i="9"/>
  <c r="D1941" i="9"/>
  <c r="D1942" i="9"/>
  <c r="D1943" i="9"/>
  <c r="D1944" i="9"/>
  <c r="D1945" i="9"/>
  <c r="D1946" i="9"/>
  <c r="D1947" i="9"/>
  <c r="D1948" i="9"/>
  <c r="D1949" i="9"/>
  <c r="D1950" i="9"/>
  <c r="D1951" i="9"/>
  <c r="D1952" i="9"/>
  <c r="D1953" i="9"/>
  <c r="D1954" i="9"/>
  <c r="D1955" i="9"/>
  <c r="D1956" i="9"/>
  <c r="D1957" i="9"/>
  <c r="D1958" i="9"/>
  <c r="D1959" i="9"/>
  <c r="D1960" i="9"/>
  <c r="D1961" i="9"/>
  <c r="D1962" i="9"/>
  <c r="D1963" i="9"/>
  <c r="D1964" i="9"/>
  <c r="D1965" i="9"/>
  <c r="D1966" i="9"/>
  <c r="D1967" i="9"/>
  <c r="D1968" i="9"/>
  <c r="D1969" i="9"/>
  <c r="D1970" i="9"/>
  <c r="D1971" i="9"/>
  <c r="D1972" i="9"/>
  <c r="D1973" i="9"/>
  <c r="D1974" i="9"/>
  <c r="D1975" i="9"/>
  <c r="D1976" i="9"/>
  <c r="D1977" i="9"/>
  <c r="D1978" i="9"/>
  <c r="D1979" i="9"/>
  <c r="D1980" i="9"/>
  <c r="D1981" i="9"/>
  <c r="D1982" i="9"/>
  <c r="D1983" i="9"/>
  <c r="D1984" i="9"/>
  <c r="D1985" i="9"/>
  <c r="D1986" i="9"/>
  <c r="D1987" i="9"/>
  <c r="D1988" i="9"/>
  <c r="D1989" i="9"/>
  <c r="D1990" i="9"/>
  <c r="D1991" i="9"/>
  <c r="D1992" i="9"/>
  <c r="D1993" i="9"/>
  <c r="D1994" i="9"/>
  <c r="D1995" i="9"/>
  <c r="D1996" i="9"/>
  <c r="D1997" i="9"/>
  <c r="D1998" i="9"/>
  <c r="D1999" i="9"/>
  <c r="D2000" i="9"/>
  <c r="D2001" i="9"/>
  <c r="D2002" i="9"/>
  <c r="D2003" i="9"/>
  <c r="D2004" i="9"/>
  <c r="D2005" i="9"/>
  <c r="D2006" i="9"/>
  <c r="D2007" i="9"/>
  <c r="D2008" i="9"/>
  <c r="D2009" i="9"/>
  <c r="D2010" i="9"/>
  <c r="D2011" i="9"/>
  <c r="D2012" i="9"/>
  <c r="D2013" i="9"/>
  <c r="D2014" i="9"/>
  <c r="D2015" i="9"/>
  <c r="D2016" i="9"/>
  <c r="D2017" i="9"/>
  <c r="D2018" i="9"/>
  <c r="D2019" i="9"/>
  <c r="D2020" i="9"/>
  <c r="D2021" i="9"/>
  <c r="D2022" i="9"/>
  <c r="D2023" i="9"/>
  <c r="D2024" i="9"/>
  <c r="D2025" i="9"/>
  <c r="D2026" i="9"/>
  <c r="D2027" i="9"/>
  <c r="D2028" i="9"/>
  <c r="D2029" i="9"/>
  <c r="D2030" i="9"/>
  <c r="D2031" i="9"/>
  <c r="D2032" i="9"/>
  <c r="D2033" i="9"/>
  <c r="D2034" i="9"/>
  <c r="D2035" i="9"/>
  <c r="D2036" i="9"/>
  <c r="D2037" i="9"/>
  <c r="D2038" i="9"/>
  <c r="D2039" i="9"/>
  <c r="D2040" i="9"/>
  <c r="D2041" i="9"/>
  <c r="D2042" i="9"/>
  <c r="D2043" i="9"/>
  <c r="D2044" i="9"/>
  <c r="D2045" i="9"/>
  <c r="D2046" i="9"/>
  <c r="D2047" i="9"/>
  <c r="D2048" i="9"/>
  <c r="D2049" i="9"/>
  <c r="D2050" i="9"/>
  <c r="D2051" i="9"/>
  <c r="D2052" i="9"/>
  <c r="D2053" i="9"/>
  <c r="D2054" i="9"/>
  <c r="D2055" i="9"/>
  <c r="D2056" i="9"/>
  <c r="D2057" i="9"/>
  <c r="D2058" i="9"/>
  <c r="D2059" i="9"/>
  <c r="D2060" i="9"/>
  <c r="D2061" i="9"/>
  <c r="D2062" i="9"/>
  <c r="D2063" i="9"/>
  <c r="D2064" i="9"/>
  <c r="D2065" i="9"/>
  <c r="D2066" i="9"/>
  <c r="D2067" i="9"/>
  <c r="D2068" i="9"/>
  <c r="D2069" i="9"/>
  <c r="D2070" i="9"/>
  <c r="D2071" i="9"/>
  <c r="D2072" i="9"/>
  <c r="D2073" i="9"/>
  <c r="D2074" i="9"/>
  <c r="D2075" i="9"/>
  <c r="D2076" i="9"/>
  <c r="D2077" i="9"/>
  <c r="D2078" i="9"/>
  <c r="D2079" i="9"/>
  <c r="D2080" i="9"/>
  <c r="D2081" i="9"/>
  <c r="D2082" i="9"/>
  <c r="D2083" i="9"/>
  <c r="D2084" i="9"/>
  <c r="D2085" i="9"/>
  <c r="D2086" i="9"/>
  <c r="D2087" i="9"/>
  <c r="D2088" i="9"/>
  <c r="D2089" i="9"/>
  <c r="D2090" i="9"/>
  <c r="D2091" i="9"/>
  <c r="D2092" i="9"/>
  <c r="D2093" i="9"/>
  <c r="D2094" i="9"/>
  <c r="D2095" i="9"/>
  <c r="D2096" i="9"/>
  <c r="D2097" i="9"/>
  <c r="D2098" i="9"/>
  <c r="D2099" i="9"/>
  <c r="D2100" i="9"/>
  <c r="D2101" i="9"/>
  <c r="D2102" i="9"/>
  <c r="D2103" i="9"/>
  <c r="D2104" i="9"/>
  <c r="D2105" i="9"/>
  <c r="D2106" i="9"/>
  <c r="D2107" i="9"/>
  <c r="D2108" i="9"/>
  <c r="D2109" i="9"/>
  <c r="D2110" i="9"/>
  <c r="D2111" i="9"/>
  <c r="D2112" i="9"/>
  <c r="D2113" i="9"/>
  <c r="D2114" i="9"/>
  <c r="D2115" i="9"/>
  <c r="D2116" i="9"/>
  <c r="D2117" i="9"/>
  <c r="D2118" i="9"/>
  <c r="D2119" i="9"/>
  <c r="D2120" i="9"/>
  <c r="D2121" i="9"/>
  <c r="D2122" i="9"/>
  <c r="D2123" i="9"/>
  <c r="D2124" i="9"/>
  <c r="D2125" i="9"/>
  <c r="D2126" i="9"/>
  <c r="D2127" i="9"/>
  <c r="D2128" i="9"/>
  <c r="D2129" i="9"/>
  <c r="D2130" i="9"/>
  <c r="D2131" i="9"/>
  <c r="D2132" i="9"/>
  <c r="D2133" i="9"/>
  <c r="D2134" i="9"/>
  <c r="D2135" i="9"/>
  <c r="D2136" i="9"/>
  <c r="D2137" i="9"/>
  <c r="D2138" i="9"/>
  <c r="D2139" i="9"/>
  <c r="D2140" i="9"/>
  <c r="D2141" i="9"/>
  <c r="D2142" i="9"/>
  <c r="D2143" i="9"/>
  <c r="D2144" i="9"/>
  <c r="D2145" i="9"/>
  <c r="D2146" i="9"/>
  <c r="D2147" i="9"/>
  <c r="D2148" i="9"/>
  <c r="D2149" i="9"/>
  <c r="D2150" i="9"/>
  <c r="D2151" i="9"/>
  <c r="D2152" i="9"/>
  <c r="D2153" i="9"/>
  <c r="D2154" i="9"/>
  <c r="D2155" i="9"/>
  <c r="D2156" i="9"/>
  <c r="D2157" i="9"/>
  <c r="D2158" i="9"/>
  <c r="D2159" i="9"/>
  <c r="D2160" i="9"/>
  <c r="D2161" i="9"/>
  <c r="D2162" i="9"/>
  <c r="D2163" i="9"/>
  <c r="D2164" i="9"/>
  <c r="D2165" i="9"/>
  <c r="D2166" i="9"/>
  <c r="D2167" i="9"/>
  <c r="D2168" i="9"/>
  <c r="D2169" i="9"/>
  <c r="D2170" i="9"/>
  <c r="D2171" i="9"/>
  <c r="D2172" i="9"/>
  <c r="D2173" i="9"/>
  <c r="D2174" i="9"/>
  <c r="D2175" i="9"/>
  <c r="D2176" i="9"/>
  <c r="D2177" i="9"/>
  <c r="D2178" i="9"/>
  <c r="D2179" i="9"/>
  <c r="D2180" i="9"/>
  <c r="D2181" i="9"/>
  <c r="D2182" i="9"/>
  <c r="D2183" i="9"/>
  <c r="D2184" i="9"/>
  <c r="D2185" i="9"/>
  <c r="D2186" i="9"/>
  <c r="D2187" i="9"/>
  <c r="D2188" i="9"/>
  <c r="D2189" i="9"/>
  <c r="D2190" i="9"/>
  <c r="D2191" i="9"/>
  <c r="D2192" i="9"/>
  <c r="D2193" i="9"/>
  <c r="D2194" i="9"/>
  <c r="D2195" i="9"/>
  <c r="D2196" i="9"/>
  <c r="D2197" i="9"/>
  <c r="D2198" i="9"/>
  <c r="D2199" i="9"/>
  <c r="D2200" i="9"/>
  <c r="D2201" i="9"/>
  <c r="D2202" i="9"/>
  <c r="D2203" i="9"/>
  <c r="D2204" i="9"/>
  <c r="D2205" i="9"/>
  <c r="D2206" i="9"/>
  <c r="D2207" i="9"/>
  <c r="D2208" i="9"/>
  <c r="D2209" i="9"/>
  <c r="D2210" i="9"/>
  <c r="D2211" i="9"/>
  <c r="D2212" i="9"/>
  <c r="D2213" i="9"/>
  <c r="D2214" i="9"/>
  <c r="D2215" i="9"/>
  <c r="D2216" i="9"/>
  <c r="D2217" i="9"/>
  <c r="D2218" i="9"/>
  <c r="D2219" i="9"/>
  <c r="D2220" i="9"/>
  <c r="D2221" i="9"/>
  <c r="D2222" i="9"/>
  <c r="D2223" i="9"/>
  <c r="D2224" i="9"/>
  <c r="D2225" i="9"/>
  <c r="D2226" i="9"/>
  <c r="D2227" i="9"/>
  <c r="D2228" i="9"/>
  <c r="D2229" i="9"/>
  <c r="D2230" i="9"/>
  <c r="D2231" i="9"/>
  <c r="D2232" i="9"/>
  <c r="D2233" i="9"/>
  <c r="D2234" i="9"/>
  <c r="D2235" i="9"/>
  <c r="D2236" i="9"/>
  <c r="D2237" i="9"/>
  <c r="D2238" i="9"/>
  <c r="D2239" i="9"/>
  <c r="D2240" i="9"/>
  <c r="D2241" i="9"/>
  <c r="D2242" i="9"/>
  <c r="D2243" i="9"/>
  <c r="D2244" i="9"/>
  <c r="D2245" i="9"/>
  <c r="D2246" i="9"/>
  <c r="D2247" i="9"/>
  <c r="D2248" i="9"/>
  <c r="D2249" i="9"/>
  <c r="D2250" i="9"/>
  <c r="D2251" i="9"/>
  <c r="D2252" i="9"/>
  <c r="D2253" i="9"/>
  <c r="D2254" i="9"/>
  <c r="D2255" i="9"/>
  <c r="D2256" i="9"/>
  <c r="D2257" i="9"/>
  <c r="D2258" i="9"/>
  <c r="D2259" i="9"/>
  <c r="D2260" i="9"/>
  <c r="D2261" i="9"/>
  <c r="D2262" i="9"/>
  <c r="D2263" i="9"/>
  <c r="D2264" i="9"/>
  <c r="D2265" i="9"/>
  <c r="D2266" i="9"/>
  <c r="D2267" i="9"/>
  <c r="D2268" i="9"/>
  <c r="D2269" i="9"/>
  <c r="D2270" i="9"/>
  <c r="D2271" i="9"/>
  <c r="D2272" i="9"/>
  <c r="D2273" i="9"/>
  <c r="D2274" i="9"/>
  <c r="D2275" i="9"/>
  <c r="D2276" i="9"/>
  <c r="D2277" i="9"/>
  <c r="D2278" i="9"/>
  <c r="D2279" i="9"/>
  <c r="D2280" i="9"/>
  <c r="D2281" i="9"/>
  <c r="D2282" i="9"/>
  <c r="D2283" i="9"/>
  <c r="D2284" i="9"/>
  <c r="D2285" i="9"/>
  <c r="D2286" i="9"/>
  <c r="D2287" i="9"/>
  <c r="D2288" i="9"/>
  <c r="D2289" i="9"/>
  <c r="D2290" i="9"/>
  <c r="D2291" i="9"/>
  <c r="D2292" i="9"/>
  <c r="D2293" i="9"/>
  <c r="D2294" i="9"/>
  <c r="D2295" i="9"/>
  <c r="D2296" i="9"/>
  <c r="D2297" i="9"/>
  <c r="D2298" i="9"/>
  <c r="D2299" i="9"/>
  <c r="D2300" i="9"/>
  <c r="D2301" i="9"/>
  <c r="D2302" i="9"/>
  <c r="D2303" i="9"/>
  <c r="D2304" i="9"/>
  <c r="D2305" i="9"/>
  <c r="D2306" i="9"/>
  <c r="D2307" i="9"/>
  <c r="D2308" i="9"/>
  <c r="D2309" i="9"/>
  <c r="D2310" i="9"/>
  <c r="D2311" i="9"/>
  <c r="D2312" i="9"/>
  <c r="D2313" i="9"/>
  <c r="D2314" i="9"/>
  <c r="D2315" i="9"/>
  <c r="D2316" i="9"/>
  <c r="D2317" i="9"/>
  <c r="D2318" i="9"/>
  <c r="D2319" i="9"/>
  <c r="D2320" i="9"/>
  <c r="D2321" i="9"/>
  <c r="D2322" i="9"/>
  <c r="D2323" i="9"/>
  <c r="D2324" i="9"/>
  <c r="D2325" i="9"/>
  <c r="D2326" i="9"/>
  <c r="D2327" i="9"/>
  <c r="D2328" i="9"/>
  <c r="D2329" i="9"/>
  <c r="D2330" i="9"/>
  <c r="D2331" i="9"/>
  <c r="D2332" i="9"/>
  <c r="D2333" i="9"/>
  <c r="D2334" i="9"/>
  <c r="D2335" i="9"/>
  <c r="D2336" i="9"/>
  <c r="D2337" i="9"/>
  <c r="D2338" i="9"/>
  <c r="D2339" i="9"/>
  <c r="D2340" i="9"/>
  <c r="D2341" i="9"/>
  <c r="D2342" i="9"/>
  <c r="D2343" i="9"/>
  <c r="D2344" i="9"/>
  <c r="D2345" i="9"/>
  <c r="D2346" i="9"/>
  <c r="D2347" i="9"/>
  <c r="D2348" i="9"/>
  <c r="D2349" i="9"/>
  <c r="D2350" i="9"/>
  <c r="D2351" i="9"/>
  <c r="D2352" i="9"/>
  <c r="D2353" i="9"/>
  <c r="D2354" i="9"/>
  <c r="D2355" i="9"/>
  <c r="D2356" i="9"/>
  <c r="D2357" i="9"/>
  <c r="D2358" i="9"/>
  <c r="D2359" i="9"/>
  <c r="D2360" i="9"/>
  <c r="D2361" i="9"/>
  <c r="D2362" i="9"/>
  <c r="D2363" i="9"/>
  <c r="D2364" i="9"/>
  <c r="D2365" i="9"/>
  <c r="D2366" i="9"/>
  <c r="D2367" i="9"/>
  <c r="D2368" i="9"/>
  <c r="D2369" i="9"/>
  <c r="D2370" i="9"/>
  <c r="D2371" i="9"/>
  <c r="D2372" i="9"/>
  <c r="D2373" i="9"/>
  <c r="D2374" i="9"/>
  <c r="D2375" i="9"/>
  <c r="D2376" i="9"/>
  <c r="D2377" i="9"/>
  <c r="D2378" i="9"/>
  <c r="D2379" i="9"/>
  <c r="D2380" i="9"/>
  <c r="D2381" i="9"/>
  <c r="D2382" i="9"/>
  <c r="D2383" i="9"/>
  <c r="D2384" i="9"/>
  <c r="D2385" i="9"/>
  <c r="D2386" i="9"/>
  <c r="D2387" i="9"/>
  <c r="D2388" i="9"/>
  <c r="D2389" i="9"/>
  <c r="D2390" i="9"/>
  <c r="D2391" i="9"/>
  <c r="D2392" i="9"/>
  <c r="D2393" i="9"/>
  <c r="D2394" i="9"/>
  <c r="D2395" i="9"/>
  <c r="D2396" i="9"/>
  <c r="D2397" i="9"/>
  <c r="D2398" i="9"/>
  <c r="D2399" i="9"/>
  <c r="D2400" i="9"/>
  <c r="D2401" i="9"/>
  <c r="D2402" i="9"/>
  <c r="D2403" i="9"/>
  <c r="D2404" i="9"/>
  <c r="D2405" i="9"/>
  <c r="D2406" i="9"/>
  <c r="D2407" i="9"/>
  <c r="D2408" i="9"/>
  <c r="D2409" i="9"/>
  <c r="D2410" i="9"/>
  <c r="D2411" i="9"/>
  <c r="D2412" i="9"/>
  <c r="D2413" i="9"/>
  <c r="D2414" i="9"/>
  <c r="D2415" i="9"/>
  <c r="D2416" i="9"/>
  <c r="D2417" i="9"/>
  <c r="D2418" i="9"/>
  <c r="D2419" i="9"/>
  <c r="D2420" i="9"/>
  <c r="D2421" i="9"/>
  <c r="D2422" i="9"/>
  <c r="D2423" i="9"/>
  <c r="D2424" i="9"/>
  <c r="D2425" i="9"/>
  <c r="D2426" i="9"/>
  <c r="D2427" i="9"/>
  <c r="D2428" i="9"/>
  <c r="D2429" i="9"/>
  <c r="D2430" i="9"/>
  <c r="D2431" i="9"/>
  <c r="D2432" i="9"/>
  <c r="D2433" i="9"/>
  <c r="D2434" i="9"/>
  <c r="D2435" i="9"/>
  <c r="D2436" i="9"/>
  <c r="D2437" i="9"/>
  <c r="D2438" i="9"/>
  <c r="D2439" i="9"/>
  <c r="D2440" i="9"/>
  <c r="D2441" i="9"/>
  <c r="D2442" i="9"/>
  <c r="D2443" i="9"/>
  <c r="D2444" i="9"/>
  <c r="D2445" i="9"/>
  <c r="D2446" i="9"/>
  <c r="D2447" i="9"/>
  <c r="D2448" i="9"/>
  <c r="D2449" i="9"/>
  <c r="D2450" i="9"/>
  <c r="D2451" i="9"/>
  <c r="D2452" i="9"/>
  <c r="D2453" i="9"/>
  <c r="D2454" i="9"/>
  <c r="D2455" i="9"/>
  <c r="D2456" i="9"/>
  <c r="D2457" i="9"/>
  <c r="D2458" i="9"/>
  <c r="D2459" i="9"/>
  <c r="D2460" i="9"/>
  <c r="D2461" i="9"/>
  <c r="D2462" i="9"/>
  <c r="D2463" i="9"/>
  <c r="D2464" i="9"/>
  <c r="D2465" i="9"/>
  <c r="D2466" i="9"/>
  <c r="D2467" i="9"/>
  <c r="D2468" i="9"/>
  <c r="D2469" i="9"/>
  <c r="D2470" i="9"/>
  <c r="D2471" i="9"/>
  <c r="D2472" i="9"/>
  <c r="D2473" i="9"/>
  <c r="D2474" i="9"/>
  <c r="D2475" i="9"/>
  <c r="D2476" i="9"/>
  <c r="D2477" i="9"/>
  <c r="D2478" i="9"/>
  <c r="D2479" i="9"/>
  <c r="D2480" i="9"/>
  <c r="D2481" i="9"/>
  <c r="D2482" i="9"/>
  <c r="D2483" i="9"/>
  <c r="D2484" i="9"/>
  <c r="D2485" i="9"/>
  <c r="D2486" i="9"/>
  <c r="D2487" i="9"/>
  <c r="D2488" i="9"/>
  <c r="D2489" i="9"/>
  <c r="D2490" i="9"/>
  <c r="D2491" i="9"/>
  <c r="D2492" i="9"/>
  <c r="D2493" i="9"/>
  <c r="D2494" i="9"/>
  <c r="D2495" i="9"/>
  <c r="D2496" i="9"/>
  <c r="D2497" i="9"/>
  <c r="D2498" i="9"/>
  <c r="D2499" i="9"/>
  <c r="D2500" i="9"/>
  <c r="D2501" i="9"/>
  <c r="D2502" i="9"/>
  <c r="D2503" i="9"/>
  <c r="D2504" i="9"/>
  <c r="D2505" i="9"/>
  <c r="D2506" i="9"/>
  <c r="D2507" i="9"/>
  <c r="D2508" i="9"/>
  <c r="D2509" i="9"/>
  <c r="D2510" i="9"/>
  <c r="D2511" i="9"/>
  <c r="D2512" i="9"/>
  <c r="D2513" i="9"/>
  <c r="D2514" i="9"/>
  <c r="D2515" i="9"/>
  <c r="D2516" i="9"/>
  <c r="D2517" i="9"/>
  <c r="D2518" i="9"/>
  <c r="D2519" i="9"/>
  <c r="D2520" i="9"/>
  <c r="D2521" i="9"/>
  <c r="D2522" i="9"/>
  <c r="D2523" i="9"/>
  <c r="D2524" i="9"/>
  <c r="D2525" i="9"/>
  <c r="D2526" i="9"/>
  <c r="D2527" i="9"/>
  <c r="D2528" i="9"/>
  <c r="D2529" i="9"/>
  <c r="D2530" i="9"/>
  <c r="D2531" i="9"/>
  <c r="D2532" i="9"/>
  <c r="D2533" i="9"/>
  <c r="D2534" i="9"/>
  <c r="D2535" i="9"/>
  <c r="D2536" i="9"/>
  <c r="D2537" i="9"/>
  <c r="D2538" i="9"/>
  <c r="D2539" i="9"/>
  <c r="D2540" i="9"/>
  <c r="D2541" i="9"/>
  <c r="D2542" i="9"/>
  <c r="D2543" i="9"/>
  <c r="D2544" i="9"/>
  <c r="D2545" i="9"/>
  <c r="D2546" i="9"/>
  <c r="D2547" i="9"/>
  <c r="D2548" i="9"/>
  <c r="D2549" i="9"/>
  <c r="D2550" i="9"/>
  <c r="D2551" i="9"/>
  <c r="D2552" i="9"/>
  <c r="D2553" i="9"/>
  <c r="D2554" i="9"/>
  <c r="D2555" i="9"/>
  <c r="D2556" i="9"/>
  <c r="D2557" i="9"/>
  <c r="D2558" i="9"/>
  <c r="D2559" i="9"/>
  <c r="D2560" i="9"/>
  <c r="D2561" i="9"/>
  <c r="D2562" i="9"/>
  <c r="D2563" i="9"/>
  <c r="D2564" i="9"/>
  <c r="D2565" i="9"/>
  <c r="D2566" i="9"/>
  <c r="D2567" i="9"/>
  <c r="D2568" i="9"/>
  <c r="D2569" i="9"/>
  <c r="D2570" i="9"/>
  <c r="D2571" i="9"/>
  <c r="D2572" i="9"/>
  <c r="D2573" i="9"/>
  <c r="D2574" i="9"/>
  <c r="D2575" i="9"/>
  <c r="D2576" i="9"/>
  <c r="D2577" i="9"/>
  <c r="D2578" i="9"/>
  <c r="D2579" i="9"/>
  <c r="D2580" i="9"/>
  <c r="D2581" i="9"/>
  <c r="D2582" i="9"/>
  <c r="D2583" i="9"/>
  <c r="D2584" i="9"/>
  <c r="D2585" i="9"/>
  <c r="D2586" i="9"/>
  <c r="D2587" i="9"/>
  <c r="D2588" i="9"/>
  <c r="D2589" i="9"/>
  <c r="D2590" i="9"/>
  <c r="D2591" i="9"/>
  <c r="D2592" i="9"/>
  <c r="D2593" i="9"/>
  <c r="D2594" i="9"/>
  <c r="D2595" i="9"/>
  <c r="D2596" i="9"/>
  <c r="D2597" i="9"/>
  <c r="D2598" i="9"/>
  <c r="D2599" i="9"/>
  <c r="D2600" i="9"/>
  <c r="D2601" i="9"/>
  <c r="D2602" i="9"/>
  <c r="D2603" i="9"/>
  <c r="D2604" i="9"/>
  <c r="D2605" i="9"/>
  <c r="D2606" i="9"/>
  <c r="D2607" i="9"/>
  <c r="D2608" i="9"/>
  <c r="D2609" i="9"/>
  <c r="D2610" i="9"/>
  <c r="D2611" i="9"/>
  <c r="D2612" i="9"/>
  <c r="D2613" i="9"/>
  <c r="D2614" i="9"/>
  <c r="D2615" i="9"/>
  <c r="D2616" i="9"/>
  <c r="D2617" i="9"/>
  <c r="D2618" i="9"/>
  <c r="D2619" i="9"/>
  <c r="D2620" i="9"/>
  <c r="D2621" i="9"/>
  <c r="D2622" i="9"/>
  <c r="D2623" i="9"/>
  <c r="D2624" i="9"/>
  <c r="D2625" i="9"/>
  <c r="D2626" i="9"/>
  <c r="D2627" i="9"/>
  <c r="D2628" i="9"/>
  <c r="D2629" i="9"/>
  <c r="D2630" i="9"/>
  <c r="D2631" i="9"/>
  <c r="D2632" i="9"/>
  <c r="D2633" i="9"/>
  <c r="D2634" i="9"/>
  <c r="D2635" i="9"/>
  <c r="D2636" i="9"/>
  <c r="D2637" i="9"/>
  <c r="D2638" i="9"/>
  <c r="D2639" i="9"/>
  <c r="D2640" i="9"/>
  <c r="D2641" i="9"/>
  <c r="D2642" i="9"/>
  <c r="D2643" i="9"/>
  <c r="D2644" i="9"/>
  <c r="D2645" i="9"/>
  <c r="D2646" i="9"/>
  <c r="D2647" i="9"/>
  <c r="D2648" i="9"/>
  <c r="D2649" i="9"/>
  <c r="D2650" i="9"/>
  <c r="D2651" i="9"/>
  <c r="D2652" i="9"/>
  <c r="D2653" i="9"/>
  <c r="D2654" i="9"/>
  <c r="D2655" i="9"/>
  <c r="D2656" i="9"/>
  <c r="D2657" i="9"/>
  <c r="D2658" i="9"/>
  <c r="D2659" i="9"/>
  <c r="D2660" i="9"/>
  <c r="D2661" i="9"/>
  <c r="D2662" i="9"/>
  <c r="D2663" i="9"/>
  <c r="D2664" i="9"/>
  <c r="D2665" i="9"/>
  <c r="D2666" i="9"/>
  <c r="D2667" i="9"/>
  <c r="D2668" i="9"/>
  <c r="D2669" i="9"/>
  <c r="D2670" i="9"/>
  <c r="D2671" i="9"/>
  <c r="D2672" i="9"/>
  <c r="D2673" i="9"/>
  <c r="D2674" i="9"/>
  <c r="D2675" i="9"/>
  <c r="D2676" i="9"/>
  <c r="D2677" i="9"/>
  <c r="D2678" i="9"/>
  <c r="D2679" i="9"/>
  <c r="D2680" i="9"/>
  <c r="D2681" i="9"/>
  <c r="D2682" i="9"/>
  <c r="D2683" i="9"/>
  <c r="D2684" i="9"/>
  <c r="D2685" i="9"/>
  <c r="D2686" i="9"/>
  <c r="D2687" i="9"/>
  <c r="D2688" i="9"/>
  <c r="D2689" i="9"/>
  <c r="D2690" i="9"/>
  <c r="D2691" i="9"/>
  <c r="D2692" i="9"/>
  <c r="D2693" i="9"/>
  <c r="D2694" i="9"/>
  <c r="D2695" i="9"/>
  <c r="D2696" i="9"/>
  <c r="D2697" i="9"/>
  <c r="D2698" i="9"/>
  <c r="D2699" i="9"/>
  <c r="D2700" i="9"/>
  <c r="D2701" i="9"/>
  <c r="D2702" i="9"/>
  <c r="D2703" i="9"/>
  <c r="D2704" i="9"/>
  <c r="D2705" i="9"/>
  <c r="D2706" i="9"/>
  <c r="D2707" i="9"/>
  <c r="D2708" i="9"/>
  <c r="D2709" i="9"/>
  <c r="D2710" i="9"/>
  <c r="D2711" i="9"/>
  <c r="D2712" i="9"/>
  <c r="D2713" i="9"/>
  <c r="D2714" i="9"/>
  <c r="D2715" i="9"/>
  <c r="D2716" i="9"/>
  <c r="D2717" i="9"/>
  <c r="D2718" i="9"/>
  <c r="D2719" i="9"/>
  <c r="D2720" i="9"/>
  <c r="D2721" i="9"/>
  <c r="D2722" i="9"/>
  <c r="D2723" i="9"/>
  <c r="D2724" i="9"/>
  <c r="D2725" i="9"/>
  <c r="D2726" i="9"/>
  <c r="D2727" i="9"/>
  <c r="D2728" i="9"/>
  <c r="D2729" i="9"/>
  <c r="D2730" i="9"/>
  <c r="D2731" i="9"/>
  <c r="D2732" i="9"/>
  <c r="D2733" i="9"/>
  <c r="D2734" i="9"/>
  <c r="D2735" i="9"/>
  <c r="D2736" i="9"/>
  <c r="D2737" i="9"/>
  <c r="D2738" i="9"/>
  <c r="D2739" i="9"/>
  <c r="D2740" i="9"/>
  <c r="D2741" i="9"/>
  <c r="D2742" i="9"/>
  <c r="D2743" i="9"/>
  <c r="D2744" i="9"/>
  <c r="D2745" i="9"/>
  <c r="D2746" i="9"/>
  <c r="D2747" i="9"/>
  <c r="D2748" i="9"/>
  <c r="D2749" i="9"/>
  <c r="D2750" i="9"/>
  <c r="D2751" i="9"/>
  <c r="D2752" i="9"/>
  <c r="D2753" i="9"/>
  <c r="D2754" i="9"/>
  <c r="D2755" i="9"/>
  <c r="D2756" i="9"/>
  <c r="D2757" i="9"/>
  <c r="D2758" i="9"/>
  <c r="D2759" i="9"/>
  <c r="D2760" i="9"/>
  <c r="D2761" i="9"/>
  <c r="D2762" i="9"/>
  <c r="D2763" i="9"/>
  <c r="D2764" i="9"/>
  <c r="D2765" i="9"/>
  <c r="D2766" i="9"/>
  <c r="D2767" i="9"/>
  <c r="D2768" i="9"/>
  <c r="D2769" i="9"/>
  <c r="D2770" i="9"/>
  <c r="D2771" i="9"/>
  <c r="D2772" i="9"/>
  <c r="D2773" i="9"/>
  <c r="D2774" i="9"/>
  <c r="D2775" i="9"/>
  <c r="D2776" i="9"/>
  <c r="D2777" i="9"/>
  <c r="D2778" i="9"/>
  <c r="D2779" i="9"/>
  <c r="D2780" i="9"/>
  <c r="D2781" i="9"/>
  <c r="D2782" i="9"/>
  <c r="D2783" i="9"/>
  <c r="D2784" i="9"/>
  <c r="D2785" i="9"/>
  <c r="D2786" i="9"/>
  <c r="D2787" i="9"/>
  <c r="D2788" i="9"/>
  <c r="D2789" i="9"/>
  <c r="D2790" i="9"/>
  <c r="D2791" i="9"/>
  <c r="D2792" i="9"/>
  <c r="D2793" i="9"/>
  <c r="D2794" i="9"/>
  <c r="D2795" i="9"/>
  <c r="D2796" i="9"/>
  <c r="D2797" i="9"/>
  <c r="D2798" i="9"/>
  <c r="D2799" i="9"/>
  <c r="D2800" i="9"/>
  <c r="D2801" i="9"/>
  <c r="D2802" i="9"/>
  <c r="D2803" i="9"/>
  <c r="D2804" i="9"/>
  <c r="D2805" i="9"/>
  <c r="D2806" i="9"/>
  <c r="D2807" i="9"/>
  <c r="D2808" i="9"/>
  <c r="D2809" i="9"/>
  <c r="D2810" i="9"/>
  <c r="D2811" i="9"/>
  <c r="D2812" i="9"/>
  <c r="D2813" i="9"/>
  <c r="D2814" i="9"/>
  <c r="D2815" i="9"/>
  <c r="D2816" i="9"/>
  <c r="D2817" i="9"/>
  <c r="D2818" i="9"/>
  <c r="D2819" i="9"/>
  <c r="D2820" i="9"/>
  <c r="D2821" i="9"/>
  <c r="D2822" i="9"/>
  <c r="D2823" i="9"/>
  <c r="D2824" i="9"/>
  <c r="D2825" i="9"/>
  <c r="D2826" i="9"/>
  <c r="D2827" i="9"/>
  <c r="D2828" i="9"/>
  <c r="D2829" i="9"/>
  <c r="D2830" i="9"/>
  <c r="D2831" i="9"/>
  <c r="D2832" i="9"/>
  <c r="D2833" i="9"/>
  <c r="D2834" i="9"/>
  <c r="D2835" i="9"/>
  <c r="D2836" i="9"/>
  <c r="D2837" i="9"/>
  <c r="D2838" i="9"/>
  <c r="D2839" i="9"/>
  <c r="D2840" i="9"/>
  <c r="D2841" i="9"/>
  <c r="D2842" i="9"/>
  <c r="D2843" i="9"/>
  <c r="D2844" i="9"/>
  <c r="D2845" i="9"/>
  <c r="D2846" i="9"/>
  <c r="D2847" i="9"/>
  <c r="D2848" i="9"/>
  <c r="D2849" i="9"/>
  <c r="D2850" i="9"/>
  <c r="D2851" i="9"/>
  <c r="D2852" i="9"/>
  <c r="D2853" i="9"/>
  <c r="D2854" i="9"/>
  <c r="D2855" i="9"/>
  <c r="D2856" i="9"/>
  <c r="D2857" i="9"/>
  <c r="D2858" i="9"/>
  <c r="D2859" i="9"/>
  <c r="D2860" i="9"/>
  <c r="D2861" i="9"/>
  <c r="D2862" i="9"/>
  <c r="D2863" i="9"/>
  <c r="D2864" i="9"/>
  <c r="D2865" i="9"/>
  <c r="D2866" i="9"/>
  <c r="D2867" i="9"/>
  <c r="D2868" i="9"/>
  <c r="D2869" i="9"/>
  <c r="D2870" i="9"/>
  <c r="D2871" i="9"/>
  <c r="D2872" i="9"/>
  <c r="D2873" i="9"/>
  <c r="D2874" i="9"/>
  <c r="D2875" i="9"/>
  <c r="D2876" i="9"/>
  <c r="D2877" i="9"/>
  <c r="D2878" i="9"/>
  <c r="D2879" i="9"/>
  <c r="D2880" i="9"/>
  <c r="D2881" i="9"/>
  <c r="D2882" i="9"/>
  <c r="D2883" i="9"/>
  <c r="D2884" i="9"/>
  <c r="D2885" i="9"/>
  <c r="D2886" i="9"/>
  <c r="D2887" i="9"/>
  <c r="D2888" i="9"/>
  <c r="D2889" i="9"/>
  <c r="D2890" i="9"/>
  <c r="D2891" i="9"/>
  <c r="D2892" i="9"/>
  <c r="D2893" i="9"/>
  <c r="D2894" i="9"/>
  <c r="D2895" i="9"/>
  <c r="D2896" i="9"/>
  <c r="D2897" i="9"/>
  <c r="D2898" i="9"/>
  <c r="D2899" i="9"/>
  <c r="D2900" i="9"/>
  <c r="D2901" i="9"/>
  <c r="D2902" i="9"/>
  <c r="D2903" i="9"/>
  <c r="D2904" i="9"/>
  <c r="D2905" i="9"/>
  <c r="D2906" i="9"/>
  <c r="D2907" i="9"/>
  <c r="D2908" i="9"/>
  <c r="D2909" i="9"/>
  <c r="D2910" i="9"/>
  <c r="D2911" i="9"/>
  <c r="D2912" i="9"/>
  <c r="D2913" i="9"/>
  <c r="D2914" i="9"/>
  <c r="D2915" i="9"/>
  <c r="D2916" i="9"/>
  <c r="D2917" i="9"/>
  <c r="D2918" i="9"/>
  <c r="D2919" i="9"/>
  <c r="D2920" i="9"/>
  <c r="D2921" i="9"/>
  <c r="D2922" i="9"/>
  <c r="D2923" i="9"/>
  <c r="D2924" i="9"/>
  <c r="D2925" i="9"/>
  <c r="D2926" i="9"/>
  <c r="D2927" i="9"/>
  <c r="D2928" i="9"/>
  <c r="D2929" i="9"/>
  <c r="D2930" i="9"/>
  <c r="D2931" i="9"/>
  <c r="D2932" i="9"/>
  <c r="D2933" i="9"/>
  <c r="D2934" i="9"/>
  <c r="D2935" i="9"/>
  <c r="D2936" i="9"/>
  <c r="D2937" i="9"/>
  <c r="D2938" i="9"/>
  <c r="D2939" i="9"/>
  <c r="D2940" i="9"/>
  <c r="D2941" i="9"/>
  <c r="D2942" i="9"/>
  <c r="D2943" i="9"/>
  <c r="D2944" i="9"/>
  <c r="D2945" i="9"/>
  <c r="D2946" i="9"/>
  <c r="D2947" i="9"/>
  <c r="D2948" i="9"/>
  <c r="D2949" i="9"/>
  <c r="D2950" i="9"/>
  <c r="D2951" i="9"/>
  <c r="D2952" i="9"/>
  <c r="D2953" i="9"/>
  <c r="D2954" i="9"/>
  <c r="D2955" i="9"/>
  <c r="D2956" i="9"/>
  <c r="D2957" i="9"/>
  <c r="D2958" i="9"/>
  <c r="D2959" i="9"/>
  <c r="D2960" i="9"/>
  <c r="D2961" i="9"/>
  <c r="D2962" i="9"/>
  <c r="D2963" i="9"/>
  <c r="D2964" i="9"/>
  <c r="D2965" i="9"/>
  <c r="D2966" i="9"/>
  <c r="D2967" i="9"/>
  <c r="D2968" i="9"/>
  <c r="D2969" i="9"/>
  <c r="D2970" i="9"/>
  <c r="D2971" i="9"/>
  <c r="D2972" i="9"/>
  <c r="D2973" i="9"/>
  <c r="D2974" i="9"/>
  <c r="D2975" i="9"/>
  <c r="D2976" i="9"/>
  <c r="D2977" i="9"/>
  <c r="D2978" i="9"/>
  <c r="D2979" i="9"/>
  <c r="D2980" i="9"/>
  <c r="D2981" i="9"/>
  <c r="D2982" i="9"/>
  <c r="D2983" i="9"/>
  <c r="D2984" i="9"/>
  <c r="D2985" i="9"/>
  <c r="D2986" i="9"/>
  <c r="D2987" i="9"/>
  <c r="D2988" i="9"/>
  <c r="D2989" i="9"/>
  <c r="D2990" i="9"/>
  <c r="D2991" i="9"/>
  <c r="D2992" i="9"/>
  <c r="D2993" i="9"/>
  <c r="D2994" i="9"/>
  <c r="D2995" i="9"/>
  <c r="D2996" i="9"/>
  <c r="D2997" i="9"/>
  <c r="D2998" i="9"/>
  <c r="D2999" i="9"/>
  <c r="D3000" i="9"/>
  <c r="D3001" i="9"/>
  <c r="D3002" i="9"/>
  <c r="D3003" i="9"/>
  <c r="D3004" i="9"/>
  <c r="D3005" i="9"/>
  <c r="D3006" i="9"/>
  <c r="D3007" i="9"/>
  <c r="D3008" i="9"/>
  <c r="D3009" i="9"/>
  <c r="D3010" i="9"/>
  <c r="D3011" i="9"/>
  <c r="D3012" i="9"/>
  <c r="D3013" i="9"/>
  <c r="D3014" i="9"/>
  <c r="D3015" i="9"/>
  <c r="D3016" i="9"/>
  <c r="D3017" i="9"/>
  <c r="D3018" i="9"/>
  <c r="D3019" i="9"/>
  <c r="D3020" i="9"/>
  <c r="D3021" i="9"/>
  <c r="D3022" i="9"/>
  <c r="D3023" i="9"/>
  <c r="D3024" i="9"/>
  <c r="D3025" i="9"/>
  <c r="D3026" i="9"/>
  <c r="D3027" i="9"/>
  <c r="D3028" i="9"/>
  <c r="D3029" i="9"/>
  <c r="D3030" i="9"/>
  <c r="D3031" i="9"/>
  <c r="D3032" i="9"/>
  <c r="D3033" i="9"/>
  <c r="D3034" i="9"/>
  <c r="D3035" i="9"/>
  <c r="D3036" i="9"/>
  <c r="D3037" i="9"/>
  <c r="D3038" i="9"/>
  <c r="D3039" i="9"/>
  <c r="D3040" i="9"/>
  <c r="D3041" i="9"/>
  <c r="D3042" i="9"/>
  <c r="D3043" i="9"/>
  <c r="D3044" i="9"/>
  <c r="D3045" i="9"/>
  <c r="D3046" i="9"/>
  <c r="D3047" i="9"/>
  <c r="D3048" i="9"/>
  <c r="D3049" i="9"/>
  <c r="D3050" i="9"/>
  <c r="D3051" i="9"/>
  <c r="D3052" i="9"/>
  <c r="D3053" i="9"/>
  <c r="D3054" i="9"/>
  <c r="D3055" i="9"/>
  <c r="D3056" i="9"/>
  <c r="D3057" i="9"/>
  <c r="D3058" i="9"/>
  <c r="D3059" i="9"/>
  <c r="D3060" i="9"/>
  <c r="D3061" i="9"/>
  <c r="D3062" i="9"/>
  <c r="D3063" i="9"/>
  <c r="D3064" i="9"/>
  <c r="D3065" i="9"/>
  <c r="D3066" i="9"/>
  <c r="D3067" i="9"/>
  <c r="D3068" i="9"/>
  <c r="D3069" i="9"/>
  <c r="D3070" i="9"/>
  <c r="D3071" i="9"/>
  <c r="D3072" i="9"/>
  <c r="D3073" i="9"/>
  <c r="D3074" i="9"/>
  <c r="D3075" i="9"/>
  <c r="D3076" i="9"/>
  <c r="D3077" i="9"/>
  <c r="D3078" i="9"/>
  <c r="D3079" i="9"/>
  <c r="D3080" i="9"/>
  <c r="D3081" i="9"/>
  <c r="D3082" i="9"/>
  <c r="D3083" i="9"/>
  <c r="D3084" i="9"/>
  <c r="D3085" i="9"/>
  <c r="D3086" i="9"/>
  <c r="D3087" i="9"/>
  <c r="D3088" i="9"/>
  <c r="D3089" i="9"/>
  <c r="D3090" i="9"/>
  <c r="D3091" i="9"/>
  <c r="D3092" i="9"/>
  <c r="D3093" i="9"/>
  <c r="D3094" i="9"/>
  <c r="D3095" i="9"/>
  <c r="D3096" i="9"/>
  <c r="D3097" i="9"/>
  <c r="D3098" i="9"/>
  <c r="D3099" i="9"/>
  <c r="D3100" i="9"/>
  <c r="D3101" i="9"/>
  <c r="D3102" i="9"/>
  <c r="D3103" i="9"/>
  <c r="D3104" i="9"/>
  <c r="D3105" i="9"/>
  <c r="D3106" i="9"/>
  <c r="D3107" i="9"/>
  <c r="D3108" i="9"/>
  <c r="D3109" i="9"/>
  <c r="D3110" i="9"/>
  <c r="D3111" i="9"/>
  <c r="D3112" i="9"/>
  <c r="D3113" i="9"/>
  <c r="D3114" i="9"/>
  <c r="D3115" i="9"/>
  <c r="D3116" i="9"/>
  <c r="D3117" i="9"/>
  <c r="D3118" i="9"/>
  <c r="D3119" i="9"/>
  <c r="D3120" i="9"/>
  <c r="D3121" i="9"/>
  <c r="D3122" i="9"/>
  <c r="D3123" i="9"/>
  <c r="D3124" i="9"/>
  <c r="D3125" i="9"/>
  <c r="D3126" i="9"/>
  <c r="D3127" i="9"/>
  <c r="D3128" i="9"/>
  <c r="D3129" i="9"/>
  <c r="D3130" i="9"/>
  <c r="D3131" i="9"/>
  <c r="D3132" i="9"/>
  <c r="D3133" i="9"/>
  <c r="D3134" i="9"/>
  <c r="D3135" i="9"/>
  <c r="D3136" i="9"/>
  <c r="D3137" i="9"/>
  <c r="D3138" i="9"/>
  <c r="D3139" i="9"/>
  <c r="D3140" i="9"/>
  <c r="D3141" i="9"/>
  <c r="D3142" i="9"/>
  <c r="D3143" i="9"/>
  <c r="D3144" i="9"/>
  <c r="D3145" i="9"/>
  <c r="D3146" i="9"/>
  <c r="D3147" i="9"/>
  <c r="D3148" i="9"/>
  <c r="D3149" i="9"/>
  <c r="D3150" i="9"/>
  <c r="D3151" i="9"/>
  <c r="D3152" i="9"/>
  <c r="D3153" i="9"/>
  <c r="D3154" i="9"/>
  <c r="D3155" i="9"/>
  <c r="D3156" i="9"/>
  <c r="D3157" i="9"/>
  <c r="D3158" i="9"/>
  <c r="D3159" i="9"/>
  <c r="D3160" i="9"/>
  <c r="D3161" i="9"/>
  <c r="D3162" i="9"/>
  <c r="D3163" i="9"/>
  <c r="D3164" i="9"/>
  <c r="D3165" i="9"/>
  <c r="D3166" i="9"/>
  <c r="D3167" i="9"/>
  <c r="D3168" i="9"/>
  <c r="D3169" i="9"/>
  <c r="D3170" i="9"/>
  <c r="D3171" i="9"/>
  <c r="D3172" i="9"/>
  <c r="D3173" i="9"/>
  <c r="D3174" i="9"/>
  <c r="D3175" i="9"/>
  <c r="D3176" i="9"/>
  <c r="D3177" i="9"/>
  <c r="D3178" i="9"/>
  <c r="D3179" i="9"/>
  <c r="D3180" i="9"/>
  <c r="D3181" i="9"/>
  <c r="D3182" i="9"/>
  <c r="D3183" i="9"/>
  <c r="D3184" i="9"/>
  <c r="D3185" i="9"/>
  <c r="D3186" i="9"/>
  <c r="D3187" i="9"/>
  <c r="D3188" i="9"/>
  <c r="D3189" i="9"/>
  <c r="D3190" i="9"/>
  <c r="D3191" i="9"/>
  <c r="D3192" i="9"/>
  <c r="D3193" i="9"/>
  <c r="D3194" i="9"/>
  <c r="D3195" i="9"/>
  <c r="D3196" i="9"/>
  <c r="D3197" i="9"/>
  <c r="D3198" i="9"/>
  <c r="D3199" i="9"/>
  <c r="D3200" i="9"/>
  <c r="D3201" i="9"/>
  <c r="D3202" i="9"/>
  <c r="D3203" i="9"/>
  <c r="D3204" i="9"/>
  <c r="D3205" i="9"/>
  <c r="D3206" i="9"/>
  <c r="D3207" i="9"/>
  <c r="D3208" i="9"/>
  <c r="D3209" i="9"/>
  <c r="D3210" i="9"/>
  <c r="D3211" i="9"/>
  <c r="D3212" i="9"/>
  <c r="D3213" i="9"/>
  <c r="D3214" i="9"/>
  <c r="D3215" i="9"/>
  <c r="D3216" i="9"/>
  <c r="D3217" i="9"/>
  <c r="D3218" i="9"/>
  <c r="D3219" i="9"/>
  <c r="D3220" i="9"/>
  <c r="D3221" i="9"/>
  <c r="D3222" i="9"/>
  <c r="D3223" i="9"/>
  <c r="D3224" i="9"/>
  <c r="D3225" i="9"/>
  <c r="D3226" i="9"/>
  <c r="D3227" i="9"/>
  <c r="D3228" i="9"/>
  <c r="D3229" i="9"/>
  <c r="D3230" i="9"/>
  <c r="D3231" i="9"/>
  <c r="D3232" i="9"/>
  <c r="D3233" i="9"/>
  <c r="D3234" i="9"/>
  <c r="D3235" i="9"/>
  <c r="D3236" i="9"/>
  <c r="D3237" i="9"/>
  <c r="D3238" i="9"/>
  <c r="D3239" i="9"/>
  <c r="D3240" i="9"/>
  <c r="D3241" i="9"/>
  <c r="D3242" i="9"/>
  <c r="D3243" i="9"/>
  <c r="D3244" i="9"/>
  <c r="D3245" i="9"/>
  <c r="D3246" i="9"/>
  <c r="D3247" i="9"/>
  <c r="D3248" i="9"/>
  <c r="D3249" i="9"/>
  <c r="D3250" i="9"/>
  <c r="D3251" i="9"/>
  <c r="D3252" i="9"/>
  <c r="D3253" i="9"/>
  <c r="D3254" i="9"/>
  <c r="D3255" i="9"/>
  <c r="D3256" i="9"/>
  <c r="D3257" i="9"/>
  <c r="D3258" i="9"/>
  <c r="D3259" i="9"/>
  <c r="D3260" i="9"/>
  <c r="D3261" i="9"/>
  <c r="D3262" i="9"/>
  <c r="D3263" i="9"/>
  <c r="D3264" i="9"/>
  <c r="D3265" i="9"/>
  <c r="D3266" i="9"/>
  <c r="D3267" i="9"/>
  <c r="D3268" i="9"/>
  <c r="D3269" i="9"/>
  <c r="D3270" i="9"/>
  <c r="D3271" i="9"/>
  <c r="D3272" i="9"/>
  <c r="D3273" i="9"/>
  <c r="D3274" i="9"/>
  <c r="D3275" i="9"/>
  <c r="D3276" i="9"/>
  <c r="D3277" i="9"/>
  <c r="D3278" i="9"/>
  <c r="D3279" i="9"/>
  <c r="D3280" i="9"/>
  <c r="D3281" i="9"/>
  <c r="D3282" i="9"/>
  <c r="D3283" i="9"/>
  <c r="D3284" i="9"/>
  <c r="D3285" i="9"/>
  <c r="D3286" i="9"/>
  <c r="D3287" i="9"/>
  <c r="D3288" i="9"/>
  <c r="D3289" i="9"/>
  <c r="D3290" i="9"/>
  <c r="D3291" i="9"/>
  <c r="D3292" i="9"/>
  <c r="D3293" i="9"/>
  <c r="D3294" i="9"/>
  <c r="D3295" i="9"/>
  <c r="D3296" i="9"/>
  <c r="D3297" i="9"/>
  <c r="D3298" i="9"/>
  <c r="D3299" i="9"/>
  <c r="D3300" i="9"/>
  <c r="D3301" i="9"/>
  <c r="D3302" i="9"/>
  <c r="D3303" i="9"/>
  <c r="D3304" i="9"/>
  <c r="D3305" i="9"/>
  <c r="D3306" i="9"/>
  <c r="D3307" i="9"/>
  <c r="D3308" i="9"/>
  <c r="D3309" i="9"/>
  <c r="D3310" i="9"/>
  <c r="D3311" i="9"/>
  <c r="D3312" i="9"/>
  <c r="D3313" i="9"/>
  <c r="D3314" i="9"/>
  <c r="D3315" i="9"/>
  <c r="D3316" i="9"/>
  <c r="D3317" i="9"/>
  <c r="D3318" i="9"/>
  <c r="D3319" i="9"/>
  <c r="D3320" i="9"/>
  <c r="D3321" i="9"/>
  <c r="D3322" i="9"/>
  <c r="D3323" i="9"/>
  <c r="D3324" i="9"/>
  <c r="D3325" i="9"/>
  <c r="D3326" i="9"/>
  <c r="D3327" i="9"/>
  <c r="D3328" i="9"/>
  <c r="D3329" i="9"/>
  <c r="D3330" i="9"/>
  <c r="D3331" i="9"/>
  <c r="D3332" i="9"/>
  <c r="D3333" i="9"/>
  <c r="D3334" i="9"/>
  <c r="D3335" i="9"/>
  <c r="D3336" i="9"/>
  <c r="D3337" i="9"/>
  <c r="D3338" i="9"/>
  <c r="D3339" i="9"/>
  <c r="D3340" i="9"/>
  <c r="D3341" i="9"/>
  <c r="D3342" i="9"/>
  <c r="D3343" i="9"/>
  <c r="D3344" i="9"/>
  <c r="D3345" i="9"/>
  <c r="D3346" i="9"/>
  <c r="D3347" i="9"/>
  <c r="D3348" i="9"/>
  <c r="D3349" i="9"/>
  <c r="D3350" i="9"/>
  <c r="D3351" i="9"/>
  <c r="D3352" i="9"/>
  <c r="D3353" i="9"/>
  <c r="D3354" i="9"/>
  <c r="D3355" i="9"/>
  <c r="D3356" i="9"/>
  <c r="D3357" i="9"/>
  <c r="D3358" i="9"/>
  <c r="D3359" i="9"/>
  <c r="D3360" i="9"/>
  <c r="D3361" i="9"/>
  <c r="D3362" i="9"/>
  <c r="D3363" i="9"/>
  <c r="D3364" i="9"/>
  <c r="D3365" i="9"/>
  <c r="D3366" i="9"/>
  <c r="D3367" i="9"/>
  <c r="D3368" i="9"/>
  <c r="D3369" i="9"/>
  <c r="D3370" i="9"/>
  <c r="D3371" i="9"/>
  <c r="D3372" i="9"/>
  <c r="D3373" i="9"/>
  <c r="D3374" i="9"/>
  <c r="D3375" i="9"/>
  <c r="D3376" i="9"/>
  <c r="D3377" i="9"/>
  <c r="D3378" i="9"/>
  <c r="D3379" i="9"/>
  <c r="D3380" i="9"/>
  <c r="D3381" i="9"/>
  <c r="D3382" i="9"/>
  <c r="D3383" i="9"/>
  <c r="D3384" i="9"/>
  <c r="D3385" i="9"/>
  <c r="D3386" i="9"/>
  <c r="D3387" i="9"/>
  <c r="D3388" i="9"/>
  <c r="D3389" i="9"/>
  <c r="D3390" i="9"/>
  <c r="D3391" i="9"/>
  <c r="D3392" i="9"/>
  <c r="D3393" i="9"/>
  <c r="D3394" i="9"/>
  <c r="D3395" i="9"/>
  <c r="D3396" i="9"/>
  <c r="D3397" i="9"/>
  <c r="D3398" i="9"/>
  <c r="D3399" i="9"/>
  <c r="D3400" i="9"/>
  <c r="D3401" i="9"/>
  <c r="D3402" i="9"/>
  <c r="D3403" i="9"/>
  <c r="D3404" i="9"/>
  <c r="D3405" i="9"/>
  <c r="D3406" i="9"/>
  <c r="D3407" i="9"/>
  <c r="D3408" i="9"/>
  <c r="D3409" i="9"/>
  <c r="D3410" i="9"/>
  <c r="D3411" i="9"/>
  <c r="D3412" i="9"/>
  <c r="D3413" i="9"/>
  <c r="D3414" i="9"/>
  <c r="D3415" i="9"/>
  <c r="D3416" i="9"/>
  <c r="D3417" i="9"/>
  <c r="D3418" i="9"/>
  <c r="D3419" i="9"/>
  <c r="D3420" i="9"/>
  <c r="D3421" i="9"/>
  <c r="D3422" i="9"/>
  <c r="D3423" i="9"/>
  <c r="D3424" i="9"/>
  <c r="D3425" i="9"/>
  <c r="D3426" i="9"/>
  <c r="D3427" i="9"/>
  <c r="D3428" i="9"/>
  <c r="D3429" i="9"/>
  <c r="D3430" i="9"/>
  <c r="D3431" i="9"/>
  <c r="D3432" i="9"/>
  <c r="D3433" i="9"/>
  <c r="D3434" i="9"/>
  <c r="D3435" i="9"/>
  <c r="D3436" i="9"/>
  <c r="D3437" i="9"/>
  <c r="D3438" i="9"/>
  <c r="D3439" i="9"/>
  <c r="D3440" i="9"/>
  <c r="D3441" i="9"/>
  <c r="D3442" i="9"/>
  <c r="D3443" i="9"/>
  <c r="D3444" i="9"/>
  <c r="D3445" i="9"/>
  <c r="D3446" i="9"/>
  <c r="D3447" i="9"/>
  <c r="D3448" i="9"/>
  <c r="D3449" i="9"/>
  <c r="D3450" i="9"/>
  <c r="D3451" i="9"/>
  <c r="D3452" i="9"/>
  <c r="D3453" i="9"/>
  <c r="D3454" i="9"/>
  <c r="D3455" i="9"/>
  <c r="D3456" i="9"/>
  <c r="D3457" i="9"/>
  <c r="D3458" i="9"/>
  <c r="D3459" i="9"/>
  <c r="D3460" i="9"/>
  <c r="D3461" i="9"/>
  <c r="D3462" i="9"/>
  <c r="D3463" i="9"/>
  <c r="D3464" i="9"/>
  <c r="D3465" i="9"/>
  <c r="D3466" i="9"/>
  <c r="D3467" i="9"/>
  <c r="D3468" i="9"/>
  <c r="D3469" i="9"/>
  <c r="D3470" i="9"/>
  <c r="D3471" i="9"/>
  <c r="D3472" i="9"/>
  <c r="D3473" i="9"/>
  <c r="D3474" i="9"/>
  <c r="D3475" i="9"/>
  <c r="D3476" i="9"/>
  <c r="D3477" i="9"/>
  <c r="D3478" i="9"/>
  <c r="D3479" i="9"/>
  <c r="D3480" i="9"/>
  <c r="D3481" i="9"/>
  <c r="D3482" i="9"/>
  <c r="D3483" i="9"/>
  <c r="D3484" i="9"/>
  <c r="D3485" i="9"/>
  <c r="D3486" i="9"/>
  <c r="D3487" i="9"/>
  <c r="D3488" i="9"/>
  <c r="D3489" i="9"/>
  <c r="D3490" i="9"/>
  <c r="D3491" i="9"/>
  <c r="D3492" i="9"/>
  <c r="D3493" i="9"/>
  <c r="D3494" i="9"/>
  <c r="D3495" i="9"/>
  <c r="D3496" i="9"/>
  <c r="D3497" i="9"/>
  <c r="D3498" i="9"/>
  <c r="D3499" i="9"/>
  <c r="D3500" i="9"/>
  <c r="D3501" i="9"/>
  <c r="D3502" i="9"/>
  <c r="D3503" i="9"/>
  <c r="D3504" i="9"/>
  <c r="D3505" i="9"/>
  <c r="D3506" i="9"/>
  <c r="D3507" i="9"/>
  <c r="D3508" i="9"/>
  <c r="D3509" i="9"/>
  <c r="D3510" i="9"/>
  <c r="D3511" i="9"/>
  <c r="D3512" i="9"/>
  <c r="D3513" i="9"/>
  <c r="D3514" i="9"/>
  <c r="D3515" i="9"/>
  <c r="D3516" i="9"/>
  <c r="D3517" i="9"/>
  <c r="D3518" i="9"/>
  <c r="D3519" i="9"/>
  <c r="D3520" i="9"/>
  <c r="D3521" i="9"/>
  <c r="D3522" i="9"/>
  <c r="D3523" i="9"/>
  <c r="D3524" i="9"/>
  <c r="D3525" i="9"/>
  <c r="D3526" i="9"/>
  <c r="D3527" i="9"/>
  <c r="D3528" i="9"/>
  <c r="D3529" i="9"/>
  <c r="D3530" i="9"/>
  <c r="D3531" i="9"/>
  <c r="D3532" i="9"/>
  <c r="D3533" i="9"/>
  <c r="D3534" i="9"/>
  <c r="D3535" i="9"/>
  <c r="D3536" i="9"/>
  <c r="D3537" i="9"/>
  <c r="D3538" i="9"/>
  <c r="D3539" i="9"/>
  <c r="D3540" i="9"/>
  <c r="D3541" i="9"/>
  <c r="D3542" i="9"/>
  <c r="D3543" i="9"/>
  <c r="D3544" i="9"/>
  <c r="D3545" i="9"/>
  <c r="D3546" i="9"/>
  <c r="D3547" i="9"/>
  <c r="D3548" i="9"/>
  <c r="D3549" i="9"/>
  <c r="D3550" i="9"/>
  <c r="D3551" i="9"/>
  <c r="D3552" i="9"/>
  <c r="D3553" i="9"/>
  <c r="D3554" i="9"/>
  <c r="D3555" i="9"/>
  <c r="D3556" i="9"/>
  <c r="D3557" i="9"/>
  <c r="D3558" i="9"/>
  <c r="D3559" i="9"/>
  <c r="D3560" i="9"/>
  <c r="D3561" i="9"/>
  <c r="D3562" i="9"/>
  <c r="D3563" i="9"/>
  <c r="D3564" i="9"/>
  <c r="D3565" i="9"/>
  <c r="D3566" i="9"/>
  <c r="D3567" i="9"/>
  <c r="D3568" i="9"/>
  <c r="D3569" i="9"/>
  <c r="D3570" i="9"/>
  <c r="D3571" i="9"/>
  <c r="D3572" i="9"/>
  <c r="D3573" i="9"/>
  <c r="D3574" i="9"/>
  <c r="D3575" i="9"/>
  <c r="D3576" i="9"/>
  <c r="D3577" i="9"/>
  <c r="D3578" i="9"/>
  <c r="D3579" i="9"/>
  <c r="D3580" i="9"/>
  <c r="D3581" i="9"/>
  <c r="D3582" i="9"/>
  <c r="D3583" i="9"/>
  <c r="D3584" i="9"/>
  <c r="D3585" i="9"/>
  <c r="D3586" i="9"/>
  <c r="D3587" i="9"/>
  <c r="D3588" i="9"/>
  <c r="D3589" i="9"/>
  <c r="D3590" i="9"/>
  <c r="D3591" i="9"/>
  <c r="D3592" i="9"/>
  <c r="D3593" i="9"/>
  <c r="D3594" i="9"/>
  <c r="D3595" i="9"/>
  <c r="D3596" i="9"/>
  <c r="D3597" i="9"/>
  <c r="D3598" i="9"/>
  <c r="D3599" i="9"/>
  <c r="D3600" i="9"/>
  <c r="D3601" i="9"/>
  <c r="D3602" i="9"/>
  <c r="D3603" i="9"/>
  <c r="D3604" i="9"/>
  <c r="D3605" i="9"/>
  <c r="D3606" i="9"/>
  <c r="D3607" i="9"/>
  <c r="D3608" i="9"/>
  <c r="D3609" i="9"/>
  <c r="D3610" i="9"/>
  <c r="D3611" i="9"/>
  <c r="D3612" i="9"/>
  <c r="D3613" i="9"/>
  <c r="D3614" i="9"/>
  <c r="D3615" i="9"/>
  <c r="D3616" i="9"/>
  <c r="D3617" i="9"/>
  <c r="D3618" i="9"/>
  <c r="D3619" i="9"/>
  <c r="D3620" i="9"/>
  <c r="D3621" i="9"/>
  <c r="D3622" i="9"/>
  <c r="D3623" i="9"/>
  <c r="D3624" i="9"/>
  <c r="D3625" i="9"/>
  <c r="D3626" i="9"/>
  <c r="D3627" i="9"/>
  <c r="D3628" i="9"/>
  <c r="D3629" i="9"/>
  <c r="D3630" i="9"/>
  <c r="D3631" i="9"/>
  <c r="D3632" i="9"/>
  <c r="D3633" i="9"/>
  <c r="D3634" i="9"/>
  <c r="D3635" i="9"/>
  <c r="D3636" i="9"/>
  <c r="D3637" i="9"/>
  <c r="D3638" i="9"/>
  <c r="D3639" i="9"/>
  <c r="D3640" i="9"/>
  <c r="D3641" i="9"/>
  <c r="D3642" i="9"/>
  <c r="D3643" i="9"/>
  <c r="D3644" i="9"/>
  <c r="D3645" i="9"/>
  <c r="D3646" i="9"/>
  <c r="D3647" i="9"/>
  <c r="D3648" i="9"/>
  <c r="D3649" i="9"/>
  <c r="D3650" i="9"/>
  <c r="D3651" i="9"/>
  <c r="D3652" i="9"/>
  <c r="D3653" i="9"/>
  <c r="D3654" i="9"/>
  <c r="D3655" i="9"/>
  <c r="D3656" i="9"/>
  <c r="D3657" i="9"/>
  <c r="D3658" i="9"/>
  <c r="D3659" i="9"/>
  <c r="D3660" i="9"/>
  <c r="D3661" i="9"/>
  <c r="D3662" i="9"/>
  <c r="D3663" i="9"/>
  <c r="D3664" i="9"/>
  <c r="D3665" i="9"/>
  <c r="D3666" i="9"/>
  <c r="D3667" i="9"/>
  <c r="D3668" i="9"/>
  <c r="D3669" i="9"/>
  <c r="D3670" i="9"/>
  <c r="D3671" i="9"/>
  <c r="D3672" i="9"/>
  <c r="D3673" i="9"/>
  <c r="D3674" i="9"/>
  <c r="D3675" i="9"/>
  <c r="D3676" i="9"/>
  <c r="D3677" i="9"/>
  <c r="D3678" i="9"/>
  <c r="D3679" i="9"/>
  <c r="D3680" i="9"/>
  <c r="D3681" i="9"/>
  <c r="D3682" i="9"/>
  <c r="D3683" i="9"/>
  <c r="D3684" i="9"/>
  <c r="D3685" i="9"/>
  <c r="D3686" i="9"/>
  <c r="D3687" i="9"/>
  <c r="D3688" i="9"/>
  <c r="D3689" i="9"/>
  <c r="D3690" i="9"/>
  <c r="D3691" i="9"/>
  <c r="D3692" i="9"/>
  <c r="D3693" i="9"/>
  <c r="D3694" i="9"/>
  <c r="D3695" i="9"/>
  <c r="D3696" i="9"/>
  <c r="D3697" i="9"/>
  <c r="D3698" i="9"/>
  <c r="D3699" i="9"/>
  <c r="D3700" i="9"/>
  <c r="D3701" i="9"/>
  <c r="D3702" i="9"/>
  <c r="D3703" i="9"/>
  <c r="D3704" i="9"/>
  <c r="D3705" i="9"/>
  <c r="D3706" i="9"/>
  <c r="D3707" i="9"/>
  <c r="D3708" i="9"/>
  <c r="D3709" i="9"/>
  <c r="D3710" i="9"/>
  <c r="D3711" i="9"/>
  <c r="D3712" i="9"/>
  <c r="D3713" i="9"/>
  <c r="D3714" i="9"/>
  <c r="D3715" i="9"/>
  <c r="D3716" i="9"/>
  <c r="D3717" i="9"/>
  <c r="D3718" i="9"/>
  <c r="D3719" i="9"/>
  <c r="D3720" i="9"/>
  <c r="D3721" i="9"/>
  <c r="D3722" i="9"/>
  <c r="D3723" i="9"/>
  <c r="D3724" i="9"/>
  <c r="D3725" i="9"/>
  <c r="D3726" i="9"/>
  <c r="D3727" i="9"/>
  <c r="D3728" i="9"/>
  <c r="D3729" i="9"/>
  <c r="D3730" i="9"/>
  <c r="D3731" i="9"/>
  <c r="D3732" i="9"/>
  <c r="D3733" i="9"/>
  <c r="D3734" i="9"/>
  <c r="D3735" i="9"/>
  <c r="D3736" i="9"/>
  <c r="D3737" i="9"/>
  <c r="D3738" i="9"/>
  <c r="D3739" i="9"/>
  <c r="D3740" i="9"/>
  <c r="D3741" i="9"/>
  <c r="D3742" i="9"/>
  <c r="D3743" i="9"/>
  <c r="D3744" i="9"/>
  <c r="D3745" i="9"/>
  <c r="D3746" i="9"/>
  <c r="D3747" i="9"/>
  <c r="D3748" i="9"/>
  <c r="D3749" i="9"/>
  <c r="D3750" i="9"/>
  <c r="D3751" i="9"/>
  <c r="D3752" i="9"/>
  <c r="D3753" i="9"/>
  <c r="D3754" i="9"/>
  <c r="D3755" i="9"/>
  <c r="D3756" i="9"/>
  <c r="D3757" i="9"/>
  <c r="D3758" i="9"/>
  <c r="D3759" i="9"/>
  <c r="D3760" i="9"/>
  <c r="D3761" i="9"/>
  <c r="D3762" i="9"/>
  <c r="D3763" i="9"/>
  <c r="D3764" i="9"/>
  <c r="D3765" i="9"/>
  <c r="D3766" i="9"/>
  <c r="D3767" i="9"/>
  <c r="D3768" i="9"/>
  <c r="D3769" i="9"/>
  <c r="D3770" i="9"/>
  <c r="D3771" i="9"/>
  <c r="D3772" i="9"/>
  <c r="D3773" i="9"/>
  <c r="D3774" i="9"/>
  <c r="D3775" i="9"/>
  <c r="D3776" i="9"/>
  <c r="D3777" i="9"/>
  <c r="D3778" i="9"/>
  <c r="D3779" i="9"/>
  <c r="D3780" i="9"/>
  <c r="D3781" i="9"/>
  <c r="D3782" i="9"/>
  <c r="D3783" i="9"/>
  <c r="D3784" i="9"/>
  <c r="D3785" i="9"/>
  <c r="D3786" i="9"/>
  <c r="D3787" i="9"/>
  <c r="D3788" i="9"/>
  <c r="D3789" i="9"/>
  <c r="D3790" i="9"/>
  <c r="D3791" i="9"/>
  <c r="D3792" i="9"/>
  <c r="D3793" i="9"/>
  <c r="D3794" i="9"/>
  <c r="D3795" i="9"/>
  <c r="D3796" i="9"/>
  <c r="D3797" i="9"/>
  <c r="D3798" i="9"/>
  <c r="D3799" i="9"/>
  <c r="D3800" i="9"/>
  <c r="D3801" i="9"/>
  <c r="D3802" i="9"/>
  <c r="D3803" i="9"/>
  <c r="D3804" i="9"/>
  <c r="D3805" i="9"/>
  <c r="D3806" i="9"/>
  <c r="D3807" i="9"/>
  <c r="D3808" i="9"/>
  <c r="D3809" i="9"/>
  <c r="D3810" i="9"/>
  <c r="D3811" i="9"/>
  <c r="D3812" i="9"/>
  <c r="D3813" i="9"/>
  <c r="D3814" i="9"/>
  <c r="D3815" i="9"/>
  <c r="D3816" i="9"/>
  <c r="D3817" i="9"/>
  <c r="D3818" i="9"/>
  <c r="D3819" i="9"/>
  <c r="D3820" i="9"/>
  <c r="D3821" i="9"/>
  <c r="D3822" i="9"/>
  <c r="D3823" i="9"/>
  <c r="D3824" i="9"/>
  <c r="D3825" i="9"/>
  <c r="D3826" i="9"/>
  <c r="D3827" i="9"/>
  <c r="D3828" i="9"/>
  <c r="D3829" i="9"/>
  <c r="D3830" i="9"/>
  <c r="D3831" i="9"/>
  <c r="D3832" i="9"/>
  <c r="D3833" i="9"/>
  <c r="D3834" i="9"/>
  <c r="D3835" i="9"/>
  <c r="D3836" i="9"/>
  <c r="D3837" i="9"/>
  <c r="D3838" i="9"/>
  <c r="D3839" i="9"/>
  <c r="D3840" i="9"/>
  <c r="D3841" i="9"/>
  <c r="D3842" i="9"/>
  <c r="D3843" i="9"/>
  <c r="D3844" i="9"/>
  <c r="D3845" i="9"/>
  <c r="D3846" i="9"/>
  <c r="D3847" i="9"/>
  <c r="D3848" i="9"/>
  <c r="D3849" i="9"/>
  <c r="D3850" i="9"/>
  <c r="D3851" i="9"/>
  <c r="D3852" i="9"/>
  <c r="D3853" i="9"/>
  <c r="D3854" i="9"/>
  <c r="D3855" i="9"/>
  <c r="D3856" i="9"/>
  <c r="D3857" i="9"/>
  <c r="D3858" i="9"/>
  <c r="D3859" i="9"/>
  <c r="D3860" i="9"/>
  <c r="D3861" i="9"/>
  <c r="D3862" i="9"/>
  <c r="D3863" i="9"/>
  <c r="D3864" i="9"/>
  <c r="D3865" i="9"/>
  <c r="D3866" i="9"/>
  <c r="D3867" i="9"/>
  <c r="D3868" i="9"/>
  <c r="D3869" i="9"/>
  <c r="D3870" i="9"/>
  <c r="D3871" i="9"/>
  <c r="D3872" i="9"/>
  <c r="D3873" i="9"/>
  <c r="D3874" i="9"/>
  <c r="D3875" i="9"/>
  <c r="D3876" i="9"/>
  <c r="D3877" i="9"/>
  <c r="D3878" i="9"/>
  <c r="D3879" i="9"/>
  <c r="D3880" i="9"/>
  <c r="D3881" i="9"/>
  <c r="D3882" i="9"/>
  <c r="D3883" i="9"/>
  <c r="D3884" i="9"/>
  <c r="D3885" i="9"/>
  <c r="D3886" i="9"/>
  <c r="D3887" i="9"/>
  <c r="D3888" i="9"/>
  <c r="D3889" i="9"/>
  <c r="D3890" i="9"/>
  <c r="D3891" i="9"/>
  <c r="D3892" i="9"/>
  <c r="D3893" i="9"/>
  <c r="D3894" i="9"/>
  <c r="D3895" i="9"/>
  <c r="D3896" i="9"/>
  <c r="D3897" i="9"/>
  <c r="D3898" i="9"/>
  <c r="D3899" i="9"/>
  <c r="D3900" i="9"/>
  <c r="D3901" i="9"/>
  <c r="D3902" i="9"/>
  <c r="D3903" i="9"/>
  <c r="D3904" i="9"/>
  <c r="D3905" i="9"/>
  <c r="D3906" i="9"/>
  <c r="D3907" i="9"/>
  <c r="D3908" i="9"/>
  <c r="D3909" i="9"/>
  <c r="D3910" i="9"/>
  <c r="D3911" i="9"/>
  <c r="D3912" i="9"/>
  <c r="D3913" i="9"/>
  <c r="D3914" i="9"/>
  <c r="D3915" i="9"/>
  <c r="D3916" i="9"/>
  <c r="D3917" i="9"/>
  <c r="D3918" i="9"/>
  <c r="D3919" i="9"/>
  <c r="D3920" i="9"/>
  <c r="D3921" i="9"/>
  <c r="D3922" i="9"/>
  <c r="D3923" i="9"/>
  <c r="D3924" i="9"/>
  <c r="D3925" i="9"/>
  <c r="D3926" i="9"/>
  <c r="D3927" i="9"/>
  <c r="D3928" i="9"/>
  <c r="D3929" i="9"/>
  <c r="D3930" i="9"/>
  <c r="D3931" i="9"/>
  <c r="D3932" i="9"/>
  <c r="D3933" i="9"/>
  <c r="D3934" i="9"/>
  <c r="D3935" i="9"/>
  <c r="D3936" i="9"/>
  <c r="D3937" i="9"/>
  <c r="D3938" i="9"/>
  <c r="D3939" i="9"/>
  <c r="D3940" i="9"/>
  <c r="D3941" i="9"/>
  <c r="D3942" i="9"/>
  <c r="D3943" i="9"/>
  <c r="D3944" i="9"/>
  <c r="D3945" i="9"/>
  <c r="D3946" i="9"/>
  <c r="D3947" i="9"/>
  <c r="D3948" i="9"/>
  <c r="D3949" i="9"/>
  <c r="D3950" i="9"/>
  <c r="D3951" i="9"/>
  <c r="D3952" i="9"/>
  <c r="D3953" i="9"/>
  <c r="D3954" i="9"/>
  <c r="D3955" i="9"/>
  <c r="D3956" i="9"/>
  <c r="D3957" i="9"/>
  <c r="D3958" i="9"/>
  <c r="D3959" i="9"/>
  <c r="D3960" i="9"/>
  <c r="D3961" i="9"/>
  <c r="D3962" i="9"/>
  <c r="D3963" i="9"/>
  <c r="D3964" i="9"/>
  <c r="D3965" i="9"/>
  <c r="D3966" i="9"/>
  <c r="D3967" i="9"/>
  <c r="D3968" i="9"/>
  <c r="D3969" i="9"/>
  <c r="D3970" i="9"/>
  <c r="D3971" i="9"/>
  <c r="D3972" i="9"/>
  <c r="D3973" i="9"/>
  <c r="D3974" i="9"/>
  <c r="D3975" i="9"/>
  <c r="D3976" i="9"/>
  <c r="D3977" i="9"/>
  <c r="D3978" i="9"/>
  <c r="D3979" i="9"/>
  <c r="D3980" i="9"/>
  <c r="D3981" i="9"/>
  <c r="D3982" i="9"/>
  <c r="D3983" i="9"/>
  <c r="D3984" i="9"/>
  <c r="D3985" i="9"/>
  <c r="D3986" i="9"/>
  <c r="D3987" i="9"/>
  <c r="D3988" i="9"/>
  <c r="D3989" i="9"/>
  <c r="D3990" i="9"/>
  <c r="D3991" i="9"/>
  <c r="D3992" i="9"/>
  <c r="D3993" i="9"/>
  <c r="D3994" i="9"/>
  <c r="D3995" i="9"/>
  <c r="D3996" i="9"/>
  <c r="D3997" i="9"/>
  <c r="D3998" i="9"/>
  <c r="D3999" i="9"/>
  <c r="D4000" i="9"/>
  <c r="D4001" i="9"/>
  <c r="D4002" i="9"/>
  <c r="D4003" i="9"/>
  <c r="D4004" i="9"/>
  <c r="D4005" i="9"/>
  <c r="D4006" i="9"/>
  <c r="D4007" i="9"/>
  <c r="D4008" i="9"/>
  <c r="D4009" i="9"/>
  <c r="D4010" i="9"/>
  <c r="D4011" i="9"/>
  <c r="D4012" i="9"/>
  <c r="D4013" i="9"/>
  <c r="D4014" i="9"/>
  <c r="D4015" i="9"/>
  <c r="D4016" i="9"/>
  <c r="D4017" i="9"/>
  <c r="D4018" i="9"/>
  <c r="D4019" i="9"/>
  <c r="D4020" i="9"/>
  <c r="D4021" i="9"/>
  <c r="D4022" i="9"/>
  <c r="D4023" i="9"/>
  <c r="D4024" i="9"/>
  <c r="D4025" i="9"/>
  <c r="D4026" i="9"/>
  <c r="D4027" i="9"/>
  <c r="D4028" i="9"/>
  <c r="D4029" i="9"/>
  <c r="D4030" i="9"/>
  <c r="D4031" i="9"/>
  <c r="D4032" i="9"/>
  <c r="D4033" i="9"/>
  <c r="D4034" i="9"/>
  <c r="D4035" i="9"/>
  <c r="D4036" i="9"/>
  <c r="D4037" i="9"/>
  <c r="D4038" i="9"/>
  <c r="D4039" i="9"/>
  <c r="D4040" i="9"/>
  <c r="D4041" i="9"/>
  <c r="D4042" i="9"/>
  <c r="D4043" i="9"/>
  <c r="D4044" i="9"/>
  <c r="D4045" i="9"/>
  <c r="D4046" i="9"/>
  <c r="D4047" i="9"/>
  <c r="D4048" i="9"/>
  <c r="D4049" i="9"/>
  <c r="D4050" i="9"/>
  <c r="D4051" i="9"/>
  <c r="D4052" i="9"/>
  <c r="D4053" i="9"/>
  <c r="D4054" i="9"/>
  <c r="D4055" i="9"/>
  <c r="D4056" i="9"/>
  <c r="D4057" i="9"/>
  <c r="D4058" i="9"/>
  <c r="D4059" i="9"/>
  <c r="D4060" i="9"/>
  <c r="D4061" i="9"/>
  <c r="D4062" i="9"/>
  <c r="D4063" i="9"/>
  <c r="D4064" i="9"/>
  <c r="D4065" i="9"/>
  <c r="D4066" i="9"/>
  <c r="D4067" i="9"/>
  <c r="D4068" i="9"/>
  <c r="D4069" i="9"/>
  <c r="D4070" i="9"/>
  <c r="D4071" i="9"/>
  <c r="D4072" i="9"/>
  <c r="D4073" i="9"/>
  <c r="D4074" i="9"/>
  <c r="D4075" i="9"/>
  <c r="D4076" i="9"/>
  <c r="D4077" i="9"/>
  <c r="D4078" i="9"/>
  <c r="D4079" i="9"/>
  <c r="D4080" i="9"/>
  <c r="D4081" i="9"/>
  <c r="D4082" i="9"/>
  <c r="D4083" i="9"/>
  <c r="D4084" i="9"/>
  <c r="D4085" i="9"/>
  <c r="D4086" i="9"/>
  <c r="D4087" i="9"/>
  <c r="D4088" i="9"/>
  <c r="D4089" i="9"/>
  <c r="D4090" i="9"/>
  <c r="D4091" i="9"/>
  <c r="D4092" i="9"/>
  <c r="D4093" i="9"/>
  <c r="D4094" i="9"/>
  <c r="D4095" i="9"/>
  <c r="D4096" i="9"/>
  <c r="D4097" i="9"/>
  <c r="D4098" i="9"/>
  <c r="D4099" i="9"/>
  <c r="D4100" i="9"/>
  <c r="D4101" i="9"/>
  <c r="D4102" i="9"/>
  <c r="D4103" i="9"/>
  <c r="D4104" i="9"/>
  <c r="D4105" i="9"/>
  <c r="D4106" i="9"/>
  <c r="D4107" i="9"/>
  <c r="D4108" i="9"/>
  <c r="D4109" i="9"/>
  <c r="D4110" i="9"/>
  <c r="D4111" i="9"/>
  <c r="D4112" i="9"/>
  <c r="D4113" i="9"/>
  <c r="D4114" i="9"/>
  <c r="D4115" i="9"/>
  <c r="D4116" i="9"/>
  <c r="D4117" i="9"/>
  <c r="D4118" i="9"/>
  <c r="D4119" i="9"/>
  <c r="D4120" i="9"/>
  <c r="D4121" i="9"/>
  <c r="D4122" i="9"/>
  <c r="D4123" i="9"/>
  <c r="D4124" i="9"/>
  <c r="D4125" i="9"/>
  <c r="D4126" i="9"/>
  <c r="D4127" i="9"/>
  <c r="D4128" i="9"/>
  <c r="D4129" i="9"/>
  <c r="D4130" i="9"/>
  <c r="D4131" i="9"/>
  <c r="D4132" i="9"/>
  <c r="D4133" i="9"/>
  <c r="D4134" i="9"/>
  <c r="D4135" i="9"/>
  <c r="D4136" i="9"/>
  <c r="D4137" i="9"/>
  <c r="D4138" i="9"/>
  <c r="D4139" i="9"/>
  <c r="D4140" i="9"/>
  <c r="D4141" i="9"/>
  <c r="D4142" i="9"/>
  <c r="D4143" i="9"/>
  <c r="D4144" i="9"/>
  <c r="D4145" i="9"/>
  <c r="D4146" i="9"/>
  <c r="D4147" i="9"/>
  <c r="D4148" i="9"/>
  <c r="D4149" i="9"/>
  <c r="D4150" i="9"/>
  <c r="D4151" i="9"/>
  <c r="D4152" i="9"/>
  <c r="D4153" i="9"/>
  <c r="D4154" i="9"/>
  <c r="D4155" i="9"/>
  <c r="D4156" i="9"/>
  <c r="D4157" i="9"/>
  <c r="D4158" i="9"/>
  <c r="D4159" i="9"/>
  <c r="D4160" i="9"/>
  <c r="D4161" i="9"/>
  <c r="D4162" i="9"/>
  <c r="D4163" i="9"/>
  <c r="D4164" i="9"/>
  <c r="D4165" i="9"/>
  <c r="D4166" i="9"/>
  <c r="D4167" i="9"/>
  <c r="D4168" i="9"/>
  <c r="D4169" i="9"/>
  <c r="D4170" i="9"/>
  <c r="D4171" i="9"/>
  <c r="D4172" i="9"/>
  <c r="D4173" i="9"/>
  <c r="D4174" i="9"/>
  <c r="D4175" i="9"/>
  <c r="D4176" i="9"/>
  <c r="D4177" i="9"/>
  <c r="D4178" i="9"/>
  <c r="D4179" i="9"/>
  <c r="D4180" i="9"/>
  <c r="D4181" i="9"/>
  <c r="D4182" i="9"/>
  <c r="D4183" i="9"/>
  <c r="D4184" i="9"/>
  <c r="D4185" i="9"/>
  <c r="D4186" i="9"/>
  <c r="D4187" i="9"/>
  <c r="D4188" i="9"/>
  <c r="D4189" i="9"/>
  <c r="D4190" i="9"/>
  <c r="D4191" i="9"/>
  <c r="D4192" i="9"/>
  <c r="D4193" i="9"/>
  <c r="D4194" i="9"/>
  <c r="D4195" i="9"/>
  <c r="D4196" i="9"/>
  <c r="D4197" i="9"/>
  <c r="D4198" i="9"/>
  <c r="D4199" i="9"/>
  <c r="D4200" i="9"/>
  <c r="D4201" i="9"/>
  <c r="D4202" i="9"/>
  <c r="D4203" i="9"/>
  <c r="D4204" i="9"/>
  <c r="D4205" i="9"/>
  <c r="D4206" i="9"/>
  <c r="D4207" i="9"/>
  <c r="D4208" i="9"/>
  <c r="D4209" i="9"/>
  <c r="D4210" i="9"/>
  <c r="D4211" i="9"/>
  <c r="D4212" i="9"/>
  <c r="D4213" i="9"/>
  <c r="D4214" i="9"/>
  <c r="D4215" i="9"/>
  <c r="D4216" i="9"/>
  <c r="D4217" i="9"/>
  <c r="D4218" i="9"/>
  <c r="D4219" i="9"/>
  <c r="D4220" i="9"/>
  <c r="D4221" i="9"/>
  <c r="D4222" i="9"/>
  <c r="D4223" i="9"/>
  <c r="D4224" i="9"/>
  <c r="D4225" i="9"/>
  <c r="D4226" i="9"/>
  <c r="D4227" i="9"/>
  <c r="D4228" i="9"/>
  <c r="D4229" i="9"/>
  <c r="D4230" i="9"/>
  <c r="D4231" i="9"/>
  <c r="D4232" i="9"/>
  <c r="D4233" i="9"/>
  <c r="D4234" i="9"/>
  <c r="D4235" i="9"/>
  <c r="D4236" i="9"/>
  <c r="D4237" i="9"/>
  <c r="D4238" i="9"/>
  <c r="D4239" i="9"/>
  <c r="D4240" i="9"/>
  <c r="D4241" i="9"/>
  <c r="D4242" i="9"/>
  <c r="D4243" i="9"/>
  <c r="D4244" i="9"/>
  <c r="D4245" i="9"/>
  <c r="D4246" i="9"/>
  <c r="D4247" i="9"/>
  <c r="D4248" i="9"/>
  <c r="D4249" i="9"/>
  <c r="D4250" i="9"/>
  <c r="D4251" i="9"/>
  <c r="D4252" i="9"/>
  <c r="D4253" i="9"/>
  <c r="D4254" i="9"/>
  <c r="D4255" i="9"/>
  <c r="D4256" i="9"/>
  <c r="D4257" i="9"/>
  <c r="D4258" i="9"/>
  <c r="D4259" i="9"/>
  <c r="D4260" i="9"/>
  <c r="D4261" i="9"/>
  <c r="D4262" i="9"/>
  <c r="D4263" i="9"/>
  <c r="D4264" i="9"/>
  <c r="D4265" i="9"/>
  <c r="D4266" i="9"/>
  <c r="D4267" i="9"/>
  <c r="D4268" i="9"/>
  <c r="D4269" i="9"/>
  <c r="D4270" i="9"/>
  <c r="D4271" i="9"/>
  <c r="D4272" i="9"/>
  <c r="D4273" i="9"/>
  <c r="D4274" i="9"/>
  <c r="D4275" i="9"/>
  <c r="D4276" i="9"/>
  <c r="D4277" i="9"/>
  <c r="D4278" i="9"/>
  <c r="D4279" i="9"/>
  <c r="D4280" i="9"/>
  <c r="D4281" i="9"/>
  <c r="D4282" i="9"/>
  <c r="D4283" i="9"/>
  <c r="D4284" i="9"/>
  <c r="D4285" i="9"/>
  <c r="D4286" i="9"/>
  <c r="D4287" i="9"/>
  <c r="D4288" i="9"/>
  <c r="D4289" i="9"/>
  <c r="D4290" i="9"/>
  <c r="D4291" i="9"/>
  <c r="D4292" i="9"/>
  <c r="D4293" i="9"/>
  <c r="D4294" i="9"/>
  <c r="D4295" i="9"/>
  <c r="D4296" i="9"/>
  <c r="D4297" i="9"/>
  <c r="D4298" i="9"/>
  <c r="D4299" i="9"/>
  <c r="D4300" i="9"/>
  <c r="D4301" i="9"/>
  <c r="D4302" i="9"/>
  <c r="D4303" i="9"/>
  <c r="D4304" i="9"/>
  <c r="D4305" i="9"/>
  <c r="D4306" i="9"/>
  <c r="D4307" i="9"/>
  <c r="D4308" i="9"/>
  <c r="D4309" i="9"/>
  <c r="D4310" i="9"/>
  <c r="D4311" i="9"/>
  <c r="D4312" i="9"/>
  <c r="D4313" i="9"/>
  <c r="D4314" i="9"/>
  <c r="D4315" i="9"/>
  <c r="D4316" i="9"/>
  <c r="D4317" i="9"/>
  <c r="D4318" i="9"/>
  <c r="D4319" i="9"/>
  <c r="D4320" i="9"/>
  <c r="D4321" i="9"/>
  <c r="D4322" i="9"/>
  <c r="D4323" i="9"/>
  <c r="D4324" i="9"/>
  <c r="D4325" i="9"/>
  <c r="D4326" i="9"/>
  <c r="D4327" i="9"/>
  <c r="D4328" i="9"/>
  <c r="D4329" i="9"/>
  <c r="D4330" i="9"/>
  <c r="D4331" i="9"/>
  <c r="D4332" i="9"/>
  <c r="D4333" i="9"/>
  <c r="D4334" i="9"/>
  <c r="D4335" i="9"/>
  <c r="D4336" i="9"/>
  <c r="D4337" i="9"/>
  <c r="D4338" i="9"/>
  <c r="D4339" i="9"/>
  <c r="D4340" i="9"/>
  <c r="D4341" i="9"/>
  <c r="D4342" i="9"/>
  <c r="D4343" i="9"/>
  <c r="D4344" i="9"/>
  <c r="D4345" i="9"/>
  <c r="D4346" i="9"/>
  <c r="D4347" i="9"/>
  <c r="D4348" i="9"/>
  <c r="D4349" i="9"/>
  <c r="D4350" i="9"/>
  <c r="D4351" i="9"/>
  <c r="D4352" i="9"/>
  <c r="D4353" i="9"/>
  <c r="D4354" i="9"/>
  <c r="D4355" i="9"/>
  <c r="D4356" i="9"/>
  <c r="D4357" i="9"/>
  <c r="D4358" i="9"/>
  <c r="D4359" i="9"/>
  <c r="D4360" i="9"/>
  <c r="D4361" i="9"/>
  <c r="D4362" i="9"/>
  <c r="D4363" i="9"/>
  <c r="D4364" i="9"/>
  <c r="D4365" i="9"/>
  <c r="D4366" i="9"/>
  <c r="D4367" i="9"/>
  <c r="D4368" i="9"/>
  <c r="D4369" i="9"/>
  <c r="D4370" i="9"/>
  <c r="D4371" i="9"/>
  <c r="D4372" i="9"/>
  <c r="D4373" i="9"/>
  <c r="D4374" i="9"/>
  <c r="D4375" i="9"/>
  <c r="D4376" i="9"/>
  <c r="D4377" i="9"/>
  <c r="D4378" i="9"/>
  <c r="D4379" i="9"/>
  <c r="D4380" i="9"/>
  <c r="D4381" i="9"/>
  <c r="D4382" i="9"/>
  <c r="D4383" i="9"/>
  <c r="D4384" i="9"/>
  <c r="D4385" i="9"/>
  <c r="D4386" i="9"/>
  <c r="D4387" i="9"/>
  <c r="D4388" i="9"/>
  <c r="D4389" i="9"/>
  <c r="D4390" i="9"/>
  <c r="D4391" i="9"/>
  <c r="D4392" i="9"/>
  <c r="D4393" i="9"/>
  <c r="D4394" i="9"/>
  <c r="D4395" i="9"/>
  <c r="D4396" i="9"/>
  <c r="D4397" i="9"/>
  <c r="D4398" i="9"/>
  <c r="D4399" i="9"/>
  <c r="D4400" i="9"/>
  <c r="D4401" i="9"/>
  <c r="D4402" i="9"/>
  <c r="D4403" i="9"/>
  <c r="D4404" i="9"/>
  <c r="D4405" i="9"/>
  <c r="D4406" i="9"/>
  <c r="D4407" i="9"/>
  <c r="D4408" i="9"/>
  <c r="D4409" i="9"/>
  <c r="D4410" i="9"/>
  <c r="D4411" i="9"/>
  <c r="D4412" i="9"/>
  <c r="D4413" i="9"/>
  <c r="D4414" i="9"/>
  <c r="D4415" i="9"/>
  <c r="D4416" i="9"/>
  <c r="D4417" i="9"/>
  <c r="D4418" i="9"/>
  <c r="D4419" i="9"/>
  <c r="D4420" i="9"/>
  <c r="D4421" i="9"/>
  <c r="D4422" i="9"/>
  <c r="D4423" i="9"/>
  <c r="D4424" i="9"/>
  <c r="D4425" i="9"/>
  <c r="D4426" i="9"/>
  <c r="D4427" i="9"/>
  <c r="D4428" i="9"/>
  <c r="D4429" i="9"/>
  <c r="D4430" i="9"/>
  <c r="D4431" i="9"/>
  <c r="D4432" i="9"/>
  <c r="D4433" i="9"/>
  <c r="D4434" i="9"/>
  <c r="D4435" i="9"/>
  <c r="D4436" i="9"/>
  <c r="D4437" i="9"/>
  <c r="D4438" i="9"/>
  <c r="D4439" i="9"/>
  <c r="D4440" i="9"/>
  <c r="D4441" i="9"/>
  <c r="D4442" i="9"/>
  <c r="D4443" i="9"/>
  <c r="D4444" i="9"/>
  <c r="D4445" i="9"/>
  <c r="D4446" i="9"/>
  <c r="D4447" i="9"/>
  <c r="D4448" i="9"/>
  <c r="D4449" i="9"/>
  <c r="D4450" i="9"/>
  <c r="D4451" i="9"/>
  <c r="D4452" i="9"/>
  <c r="D4453" i="9"/>
  <c r="D4454" i="9"/>
  <c r="D4455" i="9"/>
  <c r="D4456" i="9"/>
  <c r="D4457" i="9"/>
  <c r="D4458" i="9"/>
  <c r="D4459" i="9"/>
  <c r="D4460" i="9"/>
  <c r="D4461" i="9"/>
  <c r="D4462" i="9"/>
  <c r="D4463" i="9"/>
  <c r="D4464" i="9"/>
  <c r="D4465" i="9"/>
  <c r="D4466" i="9"/>
  <c r="D4467" i="9"/>
  <c r="D4468" i="9"/>
  <c r="D4469" i="9"/>
  <c r="D4470" i="9"/>
  <c r="D4471" i="9"/>
  <c r="D4472" i="9"/>
  <c r="D4473" i="9"/>
  <c r="D4474" i="9"/>
  <c r="D4475" i="9"/>
  <c r="D4476" i="9"/>
  <c r="D4477" i="9"/>
  <c r="D4478" i="9"/>
  <c r="D4479" i="9"/>
  <c r="D4480" i="9"/>
  <c r="D4481" i="9"/>
  <c r="D4482" i="9"/>
  <c r="D4483" i="9"/>
  <c r="D4484" i="9"/>
  <c r="D4485" i="9"/>
  <c r="D4486" i="9"/>
  <c r="D4487" i="9"/>
  <c r="D4488" i="9"/>
  <c r="D4489" i="9"/>
  <c r="D4490" i="9"/>
  <c r="D4491" i="9"/>
  <c r="D4492" i="9"/>
  <c r="D4493" i="9"/>
  <c r="D4494" i="9"/>
  <c r="D4495" i="9"/>
  <c r="D4496" i="9"/>
  <c r="D4497" i="9"/>
  <c r="D4498" i="9"/>
  <c r="D4499" i="9"/>
  <c r="D4500" i="9"/>
  <c r="D4501" i="9"/>
  <c r="D4502" i="9"/>
  <c r="D4503" i="9"/>
  <c r="D4504" i="9"/>
  <c r="D4505" i="9"/>
  <c r="D4506" i="9"/>
  <c r="D4507" i="9"/>
  <c r="D4508" i="9"/>
  <c r="D4509" i="9"/>
  <c r="D4510" i="9"/>
  <c r="D4511" i="9"/>
  <c r="D4512" i="9"/>
  <c r="D4513" i="9"/>
  <c r="D4514" i="9"/>
  <c r="D4515" i="9"/>
  <c r="D4516" i="9"/>
  <c r="D4517" i="9"/>
  <c r="D4518" i="9"/>
  <c r="D4519" i="9"/>
  <c r="D4520" i="9"/>
  <c r="D4521" i="9"/>
  <c r="D4522" i="9"/>
  <c r="D4523" i="9"/>
  <c r="D4524" i="9"/>
  <c r="D4525" i="9"/>
  <c r="D4526" i="9"/>
  <c r="D4527" i="9"/>
  <c r="D4528" i="9"/>
  <c r="D4529" i="9"/>
  <c r="D4530" i="9"/>
  <c r="D4531" i="9"/>
  <c r="D4532" i="9"/>
  <c r="D4533" i="9"/>
  <c r="D4534" i="9"/>
  <c r="D4535" i="9"/>
  <c r="D4536" i="9"/>
  <c r="D4537" i="9"/>
  <c r="D4538" i="9"/>
  <c r="D4539" i="9"/>
  <c r="D4540" i="9"/>
  <c r="D4541" i="9"/>
  <c r="D4542" i="9"/>
  <c r="D4543" i="9"/>
  <c r="D4544" i="9"/>
  <c r="D4545" i="9"/>
  <c r="D4546" i="9"/>
  <c r="D4547" i="9"/>
  <c r="D4548" i="9"/>
  <c r="D4549" i="9"/>
  <c r="D4550" i="9"/>
  <c r="D4551" i="9"/>
  <c r="D4552" i="9"/>
  <c r="D4553" i="9"/>
  <c r="D4554" i="9"/>
  <c r="D4555" i="9"/>
  <c r="D4556" i="9"/>
  <c r="D4557" i="9"/>
  <c r="D4558" i="9"/>
  <c r="D4559" i="9"/>
  <c r="D4560" i="9"/>
  <c r="D4561" i="9"/>
  <c r="D4562" i="9"/>
  <c r="D4563" i="9"/>
  <c r="D4564" i="9"/>
  <c r="D4565" i="9"/>
  <c r="D4566" i="9"/>
  <c r="D4567" i="9"/>
  <c r="D4568" i="9"/>
  <c r="D4569" i="9"/>
  <c r="D4570" i="9"/>
  <c r="D4571" i="9"/>
  <c r="D4572" i="9"/>
  <c r="D4573" i="9"/>
  <c r="D4574" i="9"/>
  <c r="D4575" i="9"/>
  <c r="D4576" i="9"/>
  <c r="D4577" i="9"/>
  <c r="D4578" i="9"/>
  <c r="D4579" i="9"/>
  <c r="D4580" i="9"/>
  <c r="D4581" i="9"/>
  <c r="D4582" i="9"/>
  <c r="D4583" i="9"/>
  <c r="D4584" i="9"/>
  <c r="D4585" i="9"/>
  <c r="D4586" i="9"/>
  <c r="D4587" i="9"/>
  <c r="D4588" i="9"/>
  <c r="D4589" i="9"/>
  <c r="D4590" i="9"/>
  <c r="D4591" i="9"/>
  <c r="D4592" i="9"/>
  <c r="D4593" i="9"/>
  <c r="D4594" i="9"/>
  <c r="D4595" i="9"/>
  <c r="D4596" i="9"/>
  <c r="D4597" i="9"/>
  <c r="D4598" i="9"/>
  <c r="D4599" i="9"/>
  <c r="D4600" i="9"/>
  <c r="D4601" i="9"/>
  <c r="D4602" i="9"/>
  <c r="D4603" i="9"/>
  <c r="D4604" i="9"/>
  <c r="D4605" i="9"/>
  <c r="D4606" i="9"/>
  <c r="D4607" i="9"/>
  <c r="D4608" i="9"/>
  <c r="D4609" i="9"/>
  <c r="D4610" i="9"/>
  <c r="D4611" i="9"/>
  <c r="D4612" i="9"/>
  <c r="D4613" i="9"/>
  <c r="D4614" i="9"/>
  <c r="D4615" i="9"/>
  <c r="D4616" i="9"/>
  <c r="D4617" i="9"/>
  <c r="D4618" i="9"/>
  <c r="D4619" i="9"/>
  <c r="D4620" i="9"/>
  <c r="D4621" i="9"/>
  <c r="D4622" i="9"/>
  <c r="D4623" i="9"/>
  <c r="D4624" i="9"/>
  <c r="D4625" i="9"/>
  <c r="D4626" i="9"/>
  <c r="D4627" i="9"/>
  <c r="D4628" i="9"/>
  <c r="D4629" i="9"/>
  <c r="D4630" i="9"/>
  <c r="D4631" i="9"/>
  <c r="D4632" i="9"/>
  <c r="D4633" i="9"/>
  <c r="D4634" i="9"/>
  <c r="D4635" i="9"/>
  <c r="D4636" i="9"/>
  <c r="D4637" i="9"/>
  <c r="D4638" i="9"/>
  <c r="D4639" i="9"/>
  <c r="D4640" i="9"/>
  <c r="D4641" i="9"/>
  <c r="D4642" i="9"/>
  <c r="D4643" i="9"/>
  <c r="D4644" i="9"/>
  <c r="D4645" i="9"/>
  <c r="D4646" i="9"/>
  <c r="D4647" i="9"/>
  <c r="D4648" i="9"/>
  <c r="D4649" i="9"/>
  <c r="D4650" i="9"/>
  <c r="D4651" i="9"/>
  <c r="D4652" i="9"/>
  <c r="D4653" i="9"/>
  <c r="D4654" i="9"/>
  <c r="D4655" i="9"/>
  <c r="D4656" i="9"/>
  <c r="D4657" i="9"/>
  <c r="D4658" i="9"/>
  <c r="D4659" i="9"/>
  <c r="D4660" i="9"/>
  <c r="D4661" i="9"/>
  <c r="D4662" i="9"/>
  <c r="D4663" i="9"/>
  <c r="D4664" i="9"/>
  <c r="D4665" i="9"/>
  <c r="D4666" i="9"/>
  <c r="D4667" i="9"/>
  <c r="D4668" i="9"/>
  <c r="D4669" i="9"/>
  <c r="D4670" i="9"/>
  <c r="D4671" i="9"/>
  <c r="D4672" i="9"/>
  <c r="D4673" i="9"/>
  <c r="D4674" i="9"/>
  <c r="D4675" i="9"/>
  <c r="D4676" i="9"/>
  <c r="D4677" i="9"/>
  <c r="D4678" i="9"/>
  <c r="D4679" i="9"/>
  <c r="D4680" i="9"/>
  <c r="D4681" i="9"/>
  <c r="D4682" i="9"/>
  <c r="D4683" i="9"/>
  <c r="D4684" i="9"/>
  <c r="D4685" i="9"/>
  <c r="D4686" i="9"/>
  <c r="D4687" i="9"/>
  <c r="D4688" i="9"/>
  <c r="D4689" i="9"/>
  <c r="D4690" i="9"/>
  <c r="D4691" i="9"/>
  <c r="D4692" i="9"/>
  <c r="D4693" i="9"/>
  <c r="D4694" i="9"/>
  <c r="D4695" i="9"/>
  <c r="D4696" i="9"/>
  <c r="D4697" i="9"/>
  <c r="D4698" i="9"/>
  <c r="D4699" i="9"/>
  <c r="D4700" i="9"/>
  <c r="D4701" i="9"/>
  <c r="D4702" i="9"/>
  <c r="D4703" i="9"/>
  <c r="D4704" i="9"/>
  <c r="D4705" i="9"/>
  <c r="D4706" i="9"/>
  <c r="D4707" i="9"/>
  <c r="D4708" i="9"/>
  <c r="D4709" i="9"/>
  <c r="D4710" i="9"/>
  <c r="D4711" i="9"/>
  <c r="D4712" i="9"/>
  <c r="D4713" i="9"/>
  <c r="D4714" i="9"/>
  <c r="D4715" i="9"/>
  <c r="D4716" i="9"/>
  <c r="D4717" i="9"/>
  <c r="D4718" i="9"/>
  <c r="D4719" i="9"/>
  <c r="D4720" i="9"/>
  <c r="D4721" i="9"/>
  <c r="D4722" i="9"/>
  <c r="D4723" i="9"/>
  <c r="D4724" i="9"/>
  <c r="D4725" i="9"/>
  <c r="D4726" i="9"/>
  <c r="D4727" i="9"/>
  <c r="D4728" i="9"/>
  <c r="D4729" i="9"/>
  <c r="D4730" i="9"/>
  <c r="D4731" i="9"/>
  <c r="D4732" i="9"/>
  <c r="D4733" i="9"/>
  <c r="D4734" i="9"/>
  <c r="D4735" i="9"/>
  <c r="D4736" i="9"/>
  <c r="D4737" i="9"/>
  <c r="D4738" i="9"/>
  <c r="D4739" i="9"/>
  <c r="D4740" i="9"/>
  <c r="D4741" i="9"/>
  <c r="D4742" i="9"/>
  <c r="D4743" i="9"/>
  <c r="D4744" i="9"/>
  <c r="D4745" i="9"/>
  <c r="D4746" i="9"/>
  <c r="D4747" i="9"/>
  <c r="D4748" i="9"/>
  <c r="D4749" i="9"/>
  <c r="D4750" i="9"/>
  <c r="D4751" i="9"/>
  <c r="D4752" i="9"/>
  <c r="D4753" i="9"/>
  <c r="D4754" i="9"/>
  <c r="D4755" i="9"/>
  <c r="D4756" i="9"/>
  <c r="D4757" i="9"/>
  <c r="D4758" i="9"/>
  <c r="D4759" i="9"/>
  <c r="D4760" i="9"/>
  <c r="D4761" i="9"/>
  <c r="D4762" i="9"/>
  <c r="D4763" i="9"/>
  <c r="D4764" i="9"/>
  <c r="D4765" i="9"/>
  <c r="D4766" i="9"/>
  <c r="D4767" i="9"/>
  <c r="D4768" i="9"/>
  <c r="D4769" i="9"/>
  <c r="D4770" i="9"/>
  <c r="D4771" i="9"/>
  <c r="D4772" i="9"/>
  <c r="D4773" i="9"/>
  <c r="D4774" i="9"/>
  <c r="D4775" i="9"/>
  <c r="D4776" i="9"/>
  <c r="D4777" i="9"/>
  <c r="D4778" i="9"/>
  <c r="D4779" i="9"/>
  <c r="D4780" i="9"/>
  <c r="D4781" i="9"/>
  <c r="D4782" i="9"/>
  <c r="D4783" i="9"/>
  <c r="D4784" i="9"/>
  <c r="D4785" i="9"/>
  <c r="D4786" i="9"/>
  <c r="D4787" i="9"/>
  <c r="D4788" i="9"/>
  <c r="D4789" i="9"/>
  <c r="D4790" i="9"/>
  <c r="D4791" i="9"/>
  <c r="D4792" i="9"/>
  <c r="D4793" i="9"/>
  <c r="D4794" i="9"/>
  <c r="D4795" i="9"/>
  <c r="D4796" i="9"/>
  <c r="D4797" i="9"/>
  <c r="D4798" i="9"/>
  <c r="D4799" i="9"/>
  <c r="D4800" i="9"/>
  <c r="D4801" i="9"/>
  <c r="D4802" i="9"/>
  <c r="D4803" i="9"/>
  <c r="D4804" i="9"/>
  <c r="D4805" i="9"/>
  <c r="D4806" i="9"/>
  <c r="D4807" i="9"/>
  <c r="D4808" i="9"/>
  <c r="D4809" i="9"/>
  <c r="D4810" i="9"/>
  <c r="D4811" i="9"/>
  <c r="D4812" i="9"/>
  <c r="D4813" i="9"/>
  <c r="D4814" i="9"/>
  <c r="D4815" i="9"/>
  <c r="D4816" i="9"/>
  <c r="D4817" i="9"/>
  <c r="D4818" i="9"/>
  <c r="D4819" i="9"/>
  <c r="D4820" i="9"/>
  <c r="D4821" i="9"/>
  <c r="D4822" i="9"/>
  <c r="D4823" i="9"/>
  <c r="D4824" i="9"/>
  <c r="D4825" i="9"/>
  <c r="D4826" i="9"/>
  <c r="D4827" i="9"/>
  <c r="D4828" i="9"/>
  <c r="D4829" i="9"/>
  <c r="D4830" i="9"/>
  <c r="D4831" i="9"/>
  <c r="D4832" i="9"/>
  <c r="D4833" i="9"/>
  <c r="D4834" i="9"/>
  <c r="D4835" i="9"/>
  <c r="D4836" i="9"/>
  <c r="D4837" i="9"/>
  <c r="D4838" i="9"/>
  <c r="D4839" i="9"/>
  <c r="D4840" i="9"/>
  <c r="D4841" i="9"/>
  <c r="D4842" i="9"/>
  <c r="D4843" i="9"/>
  <c r="D4844" i="9"/>
  <c r="D4845" i="9"/>
  <c r="D4846" i="9"/>
  <c r="D4847" i="9"/>
  <c r="D4848" i="9"/>
  <c r="D4849" i="9"/>
  <c r="D4850" i="9"/>
  <c r="D4851" i="9"/>
  <c r="D4852" i="9"/>
  <c r="D4853" i="9"/>
  <c r="D4854" i="9"/>
  <c r="D4855" i="9"/>
  <c r="D4856" i="9"/>
  <c r="D4857" i="9"/>
  <c r="D4858" i="9"/>
  <c r="D4859" i="9"/>
  <c r="D4860" i="9"/>
  <c r="D4861" i="9"/>
  <c r="D4862" i="9"/>
  <c r="D4863" i="9"/>
  <c r="D4864" i="9"/>
  <c r="D4865" i="9"/>
  <c r="D4866" i="9"/>
  <c r="D4867" i="9"/>
  <c r="D4868" i="9"/>
  <c r="D4869" i="9"/>
  <c r="D4870" i="9"/>
  <c r="D4871" i="9"/>
  <c r="D4872" i="9"/>
  <c r="D4873" i="9"/>
  <c r="D4874" i="9"/>
  <c r="D4875" i="9"/>
  <c r="D4876" i="9"/>
  <c r="D4877" i="9"/>
  <c r="D4878" i="9"/>
  <c r="D4879" i="9"/>
  <c r="D4880" i="9"/>
  <c r="D4881" i="9"/>
  <c r="D4882" i="9"/>
  <c r="D4883" i="9"/>
  <c r="D4884" i="9"/>
  <c r="D4885" i="9"/>
  <c r="D4886" i="9"/>
  <c r="D4887" i="9"/>
  <c r="D4888" i="9"/>
  <c r="D4889" i="9"/>
  <c r="D4890" i="9"/>
  <c r="D4891" i="9"/>
  <c r="D4892" i="9"/>
  <c r="D4893" i="9"/>
  <c r="D4894" i="9"/>
  <c r="D4895" i="9"/>
  <c r="D4896" i="9"/>
  <c r="D4897" i="9"/>
  <c r="D4898" i="9"/>
  <c r="D4899" i="9"/>
  <c r="D4900" i="9"/>
  <c r="D4901" i="9"/>
  <c r="D4902" i="9"/>
  <c r="D4903" i="9"/>
  <c r="D4904" i="9"/>
  <c r="D4905" i="9"/>
  <c r="D4906" i="9"/>
  <c r="D4907" i="9"/>
  <c r="D4908" i="9"/>
  <c r="D4909" i="9"/>
  <c r="D4910" i="9"/>
  <c r="D4911" i="9"/>
  <c r="D4912" i="9"/>
  <c r="D4913" i="9"/>
  <c r="D4914" i="9"/>
  <c r="D4915" i="9"/>
  <c r="D4916" i="9"/>
  <c r="D4917" i="9"/>
  <c r="D4918" i="9"/>
  <c r="D4919" i="9"/>
  <c r="D4920" i="9"/>
  <c r="D4921" i="9"/>
  <c r="D4922" i="9"/>
  <c r="D4923" i="9"/>
  <c r="D4924" i="9"/>
  <c r="D4925" i="9"/>
  <c r="D4926" i="9"/>
  <c r="D4927" i="9"/>
  <c r="D4928" i="9"/>
  <c r="D4929" i="9"/>
  <c r="D4930" i="9"/>
  <c r="D4931" i="9"/>
  <c r="D4932" i="9"/>
  <c r="D4933" i="9"/>
  <c r="D4934" i="9"/>
  <c r="D4935" i="9"/>
  <c r="D4936" i="9"/>
  <c r="D4937" i="9"/>
  <c r="D4938" i="9"/>
  <c r="D4939" i="9"/>
  <c r="D4940" i="9"/>
  <c r="D4941" i="9"/>
  <c r="D4942" i="9"/>
  <c r="D4943" i="9"/>
  <c r="D4944" i="9"/>
  <c r="D4945" i="9"/>
  <c r="D4946" i="9"/>
  <c r="D4947" i="9"/>
  <c r="D4948" i="9"/>
  <c r="D4949" i="9"/>
  <c r="D4950" i="9"/>
  <c r="D4951" i="9"/>
  <c r="D4952" i="9"/>
  <c r="D4953" i="9"/>
  <c r="D4954" i="9"/>
  <c r="D4955" i="9"/>
  <c r="D4956" i="9"/>
  <c r="D4957" i="9"/>
  <c r="D4958" i="9"/>
  <c r="D4959" i="9"/>
  <c r="D4960" i="9"/>
  <c r="D4961" i="9"/>
  <c r="D4962" i="9"/>
  <c r="D4963" i="9"/>
  <c r="D4964" i="9"/>
  <c r="D4965" i="9"/>
  <c r="D4966" i="9"/>
  <c r="D4967" i="9"/>
  <c r="D4968" i="9"/>
  <c r="D4969" i="9"/>
  <c r="D4970" i="9"/>
  <c r="D4971" i="9"/>
  <c r="D4972" i="9"/>
  <c r="D4973" i="9"/>
  <c r="D4974" i="9"/>
  <c r="D4975" i="9"/>
  <c r="D4976" i="9"/>
  <c r="D4977" i="9"/>
  <c r="D4978" i="9"/>
  <c r="D4979" i="9"/>
  <c r="D4980" i="9"/>
  <c r="D4981" i="9"/>
  <c r="D4982" i="9"/>
  <c r="D4983" i="9"/>
  <c r="D4984" i="9"/>
  <c r="D4985" i="9"/>
  <c r="D4986" i="9"/>
  <c r="D4987" i="9"/>
  <c r="D4988" i="9"/>
  <c r="D4989" i="9"/>
  <c r="D4990" i="9"/>
  <c r="D4991" i="9"/>
  <c r="D4992" i="9"/>
  <c r="D4993" i="9"/>
  <c r="D4994" i="9"/>
  <c r="D4995" i="9"/>
  <c r="D4996" i="9"/>
  <c r="D4997" i="9"/>
  <c r="D4998" i="9"/>
  <c r="D4999" i="9"/>
  <c r="D5000" i="9"/>
  <c r="D5001" i="9"/>
  <c r="D5002" i="9"/>
  <c r="D5003" i="9"/>
  <c r="D5004" i="9"/>
  <c r="D5005" i="9"/>
  <c r="D5006" i="9"/>
  <c r="D5007" i="9"/>
  <c r="D5008" i="9"/>
  <c r="D5009" i="9"/>
  <c r="D5010" i="9"/>
  <c r="D5011" i="9"/>
  <c r="D5012" i="9"/>
  <c r="D5013" i="9"/>
  <c r="D5014" i="9"/>
  <c r="D5015" i="9"/>
  <c r="D5016" i="9"/>
  <c r="D5017" i="9"/>
  <c r="D5018" i="9"/>
  <c r="D5019" i="9"/>
  <c r="D5020" i="9"/>
  <c r="D5021" i="9"/>
  <c r="D5022" i="9"/>
  <c r="D5023" i="9"/>
  <c r="D5024" i="9"/>
  <c r="D5025" i="9"/>
  <c r="D5026" i="9"/>
  <c r="D5027" i="9"/>
  <c r="D5028" i="9"/>
  <c r="D5029" i="9"/>
  <c r="D5030" i="9"/>
  <c r="D5031" i="9"/>
  <c r="D5032" i="9"/>
  <c r="D5033" i="9"/>
  <c r="D5034" i="9"/>
  <c r="D5035" i="9"/>
  <c r="D5036" i="9"/>
  <c r="D5037" i="9"/>
  <c r="D5038" i="9"/>
  <c r="D5039" i="9"/>
  <c r="D5040" i="9"/>
  <c r="D5041" i="9"/>
  <c r="D5042" i="9"/>
  <c r="D5043" i="9"/>
  <c r="D5044" i="9"/>
  <c r="D5045" i="9"/>
  <c r="D5046" i="9"/>
  <c r="D5047" i="9"/>
  <c r="D5048" i="9"/>
  <c r="D5049" i="9"/>
  <c r="D5050" i="9"/>
  <c r="D5051" i="9"/>
  <c r="D5052" i="9"/>
  <c r="D5053" i="9"/>
  <c r="D5054" i="9"/>
  <c r="D5055" i="9"/>
  <c r="D5056" i="9"/>
  <c r="D5057" i="9"/>
  <c r="D5058" i="9"/>
  <c r="D5059" i="9"/>
  <c r="D5060" i="9"/>
  <c r="D5061" i="9"/>
  <c r="D5062" i="9"/>
  <c r="D5063" i="9"/>
  <c r="D5064" i="9"/>
  <c r="D5065" i="9"/>
  <c r="D5066" i="9"/>
  <c r="D5067" i="9"/>
  <c r="D5068" i="9"/>
  <c r="D5069" i="9"/>
  <c r="D5070" i="9"/>
  <c r="D5071" i="9"/>
  <c r="D5072" i="9"/>
  <c r="D5073" i="9"/>
  <c r="D5074" i="9"/>
  <c r="D5075" i="9"/>
  <c r="D5076" i="9"/>
  <c r="D5077" i="9"/>
  <c r="D5078" i="9"/>
  <c r="D5079" i="9"/>
  <c r="D5080" i="9"/>
  <c r="D5081" i="9"/>
  <c r="D5082" i="9"/>
  <c r="D5083" i="9"/>
  <c r="D5084" i="9"/>
  <c r="D5085" i="9"/>
  <c r="D5086" i="9"/>
  <c r="D5087" i="9"/>
  <c r="D5088" i="9"/>
  <c r="D5089" i="9"/>
  <c r="D5090" i="9"/>
  <c r="D5091" i="9"/>
  <c r="D5092" i="9"/>
  <c r="D5093" i="9"/>
  <c r="D5094" i="9"/>
  <c r="D5095" i="9"/>
  <c r="D5096" i="9"/>
  <c r="D5097" i="9"/>
  <c r="D5098" i="9"/>
  <c r="D5099" i="9"/>
  <c r="D5100" i="9"/>
  <c r="D5101" i="9"/>
  <c r="D5102" i="9"/>
  <c r="D5103" i="9"/>
  <c r="D5104" i="9"/>
  <c r="D5105" i="9"/>
  <c r="D5106" i="9"/>
  <c r="D5107" i="9"/>
  <c r="D5108" i="9"/>
  <c r="D5109" i="9"/>
  <c r="D5110" i="9"/>
  <c r="D5111" i="9"/>
  <c r="D5112" i="9"/>
  <c r="D5113" i="9"/>
  <c r="D5114" i="9"/>
  <c r="D5115" i="9"/>
  <c r="D5116" i="9"/>
  <c r="D5117" i="9"/>
  <c r="D5118" i="9"/>
  <c r="D5119" i="9"/>
  <c r="D5120" i="9"/>
  <c r="D5121" i="9"/>
  <c r="D5122" i="9"/>
  <c r="D5123" i="9"/>
  <c r="D5124" i="9"/>
  <c r="D5125" i="9"/>
  <c r="D5126" i="9"/>
  <c r="D5127" i="9"/>
  <c r="D5128" i="9"/>
  <c r="D5129" i="9"/>
  <c r="D5130" i="9"/>
  <c r="D5131" i="9"/>
  <c r="D5132" i="9"/>
  <c r="D5133" i="9"/>
  <c r="D5134" i="9"/>
  <c r="D5135" i="9"/>
  <c r="D5136" i="9"/>
  <c r="D5137" i="9"/>
  <c r="D5138" i="9"/>
  <c r="D5139" i="9"/>
  <c r="D5140" i="9"/>
  <c r="D5141" i="9"/>
  <c r="D5142" i="9"/>
  <c r="D5143" i="9"/>
  <c r="D5144" i="9"/>
  <c r="D5145" i="9"/>
  <c r="D5146" i="9"/>
  <c r="D5147" i="9"/>
  <c r="D5148" i="9"/>
  <c r="D5149" i="9"/>
  <c r="D5150" i="9"/>
  <c r="D5151" i="9"/>
  <c r="D5152" i="9"/>
  <c r="D5153" i="9"/>
  <c r="D5154" i="9"/>
  <c r="D5155" i="9"/>
  <c r="D5156" i="9"/>
  <c r="D5157" i="9"/>
  <c r="D5158" i="9"/>
  <c r="D5159" i="9"/>
  <c r="D5160" i="9"/>
  <c r="D5161" i="9"/>
  <c r="D5162" i="9"/>
  <c r="D5163" i="9"/>
  <c r="D5164" i="9"/>
  <c r="D5165" i="9"/>
  <c r="D5166" i="9"/>
  <c r="D5167" i="9"/>
  <c r="D5168" i="9"/>
  <c r="D5169" i="9"/>
  <c r="D5170" i="9"/>
  <c r="D5171" i="9"/>
  <c r="D5172" i="9"/>
  <c r="D5173" i="9"/>
  <c r="D5174" i="9"/>
  <c r="D5175" i="9"/>
  <c r="D5176" i="9"/>
  <c r="D5177" i="9"/>
  <c r="D5178" i="9"/>
  <c r="D5179" i="9"/>
  <c r="D5180" i="9"/>
  <c r="D5181" i="9"/>
  <c r="D5182" i="9"/>
  <c r="D5183" i="9"/>
  <c r="D5184" i="9"/>
  <c r="D5185" i="9"/>
  <c r="D5186" i="9"/>
  <c r="D5187" i="9"/>
  <c r="D5188" i="9"/>
  <c r="D5189" i="9"/>
  <c r="D5190" i="9"/>
  <c r="D5191" i="9"/>
  <c r="D5192" i="9"/>
  <c r="D5193" i="9"/>
  <c r="D5194" i="9"/>
  <c r="D5195" i="9"/>
  <c r="D5196" i="9"/>
  <c r="D5197" i="9"/>
  <c r="D5198" i="9"/>
  <c r="D5199" i="9"/>
  <c r="D5200" i="9"/>
  <c r="D5201" i="9"/>
  <c r="D5202" i="9"/>
  <c r="D5203" i="9"/>
  <c r="D5204" i="9"/>
  <c r="D5205" i="9"/>
  <c r="D5206" i="9"/>
  <c r="D5207" i="9"/>
  <c r="D5208" i="9"/>
  <c r="D5209" i="9"/>
  <c r="D5210" i="9"/>
  <c r="D5211" i="9"/>
  <c r="D5212" i="9"/>
  <c r="D5213" i="9"/>
  <c r="D5214" i="9"/>
  <c r="D5215" i="9"/>
  <c r="D5216" i="9"/>
  <c r="D5217" i="9"/>
  <c r="D5218" i="9"/>
  <c r="D5219" i="9"/>
  <c r="D5220" i="9"/>
  <c r="D5221" i="9"/>
  <c r="D5222" i="9"/>
  <c r="D5223" i="9"/>
  <c r="D5224" i="9"/>
  <c r="D5225" i="9"/>
  <c r="D5226" i="9"/>
  <c r="D5227" i="9"/>
  <c r="D5228" i="9"/>
  <c r="D5229" i="9"/>
  <c r="D5230" i="9"/>
  <c r="D5231" i="9"/>
  <c r="D5232" i="9"/>
  <c r="D5233" i="9"/>
  <c r="D5234" i="9"/>
  <c r="D5235" i="9"/>
  <c r="D5236" i="9"/>
  <c r="D5237" i="9"/>
  <c r="D5238" i="9"/>
  <c r="D5239" i="9"/>
  <c r="D5240" i="9"/>
  <c r="D5241" i="9"/>
  <c r="D5242" i="9"/>
  <c r="D5243" i="9"/>
  <c r="D5244" i="9"/>
  <c r="D5245" i="9"/>
  <c r="D5246" i="9"/>
  <c r="D5247" i="9"/>
  <c r="D5248" i="9"/>
  <c r="D5249" i="9"/>
  <c r="D5250" i="9"/>
  <c r="D5251" i="9"/>
  <c r="D5252" i="9"/>
  <c r="D5253" i="9"/>
  <c r="D5254" i="9"/>
  <c r="D5255" i="9"/>
  <c r="D5256" i="9"/>
  <c r="D5257" i="9"/>
  <c r="D5258" i="9"/>
  <c r="D5259" i="9"/>
  <c r="D5260" i="9"/>
  <c r="D5261" i="9"/>
  <c r="D5262" i="9"/>
  <c r="D5263" i="9"/>
  <c r="D5264" i="9"/>
  <c r="D5265" i="9"/>
  <c r="D5266" i="9"/>
  <c r="D5267" i="9"/>
  <c r="D5268" i="9"/>
  <c r="D5269" i="9"/>
  <c r="D5270" i="9"/>
  <c r="D5271" i="9"/>
  <c r="D5272" i="9"/>
  <c r="D5273" i="9"/>
  <c r="D5274" i="9"/>
  <c r="D5275" i="9"/>
  <c r="D5276" i="9"/>
  <c r="D5277" i="9"/>
  <c r="D5278" i="9"/>
  <c r="D5279" i="9"/>
  <c r="D5280" i="9"/>
  <c r="D5281" i="9"/>
  <c r="D5282" i="9"/>
  <c r="D5283" i="9"/>
  <c r="D5284" i="9"/>
  <c r="D5285" i="9"/>
  <c r="D5286" i="9"/>
  <c r="D5287" i="9"/>
  <c r="D5288" i="9"/>
  <c r="D5289" i="9"/>
  <c r="D5290" i="9"/>
  <c r="D5291" i="9"/>
  <c r="D5292" i="9"/>
  <c r="D5293" i="9"/>
  <c r="D5294" i="9"/>
  <c r="D5295" i="9"/>
  <c r="D5296" i="9"/>
  <c r="D5297" i="9"/>
  <c r="D5298" i="9"/>
  <c r="D5299" i="9"/>
  <c r="D5300" i="9"/>
  <c r="D5301" i="9"/>
  <c r="D5302" i="9"/>
  <c r="D5303" i="9"/>
  <c r="D5304" i="9"/>
  <c r="D5305" i="9"/>
  <c r="D5306" i="9"/>
  <c r="D5307" i="9"/>
  <c r="D5308" i="9"/>
  <c r="D5309" i="9"/>
  <c r="D5310" i="9"/>
  <c r="D5311" i="9"/>
  <c r="D5312" i="9"/>
  <c r="D5313" i="9"/>
  <c r="D5314" i="9"/>
  <c r="D5315" i="9"/>
  <c r="D5316" i="9"/>
  <c r="D5317" i="9"/>
  <c r="D5318" i="9"/>
  <c r="D5319" i="9"/>
  <c r="D5320" i="9"/>
  <c r="D5321" i="9"/>
  <c r="D5322" i="9"/>
  <c r="D5323" i="9"/>
  <c r="D5324" i="9"/>
  <c r="D5325" i="9"/>
  <c r="D5326" i="9"/>
  <c r="D5327" i="9"/>
  <c r="D5328" i="9"/>
  <c r="D5329" i="9"/>
  <c r="D5330" i="9"/>
  <c r="D5331" i="9"/>
  <c r="D5332" i="9"/>
  <c r="D5333" i="9"/>
  <c r="D5334" i="9"/>
  <c r="D5335" i="9"/>
  <c r="D5336" i="9"/>
  <c r="D5337" i="9"/>
  <c r="D5338" i="9"/>
  <c r="D5339" i="9"/>
  <c r="D5340" i="9"/>
  <c r="D5341" i="9"/>
  <c r="D5342" i="9"/>
  <c r="D5343" i="9"/>
  <c r="D5344" i="9"/>
  <c r="D5345" i="9"/>
  <c r="D5346" i="9"/>
  <c r="D5347" i="9"/>
  <c r="D5348" i="9"/>
  <c r="D5349" i="9"/>
  <c r="D5350" i="9"/>
  <c r="D5351" i="9"/>
  <c r="D5352" i="9"/>
  <c r="D5353" i="9"/>
  <c r="D5354" i="9"/>
  <c r="D5355" i="9"/>
  <c r="D5356" i="9"/>
  <c r="D5357" i="9"/>
  <c r="D5358" i="9"/>
  <c r="D5359" i="9"/>
  <c r="D5360" i="9"/>
  <c r="D5361" i="9"/>
  <c r="D5362" i="9"/>
  <c r="D5363" i="9"/>
  <c r="D5364" i="9"/>
  <c r="D5365" i="9"/>
  <c r="D5366" i="9"/>
  <c r="D5367" i="9"/>
  <c r="D5368" i="9"/>
  <c r="D5369" i="9"/>
  <c r="D5370" i="9"/>
  <c r="D5371" i="9"/>
  <c r="D5372" i="9"/>
  <c r="D5373" i="9"/>
  <c r="D5374" i="9"/>
  <c r="D5375" i="9"/>
  <c r="D5376" i="9"/>
  <c r="D5377" i="9"/>
  <c r="D5378" i="9"/>
  <c r="D5379" i="9"/>
  <c r="D5380" i="9"/>
  <c r="D5381" i="9"/>
  <c r="D5382" i="9"/>
  <c r="D5383" i="9"/>
  <c r="D5384" i="9"/>
  <c r="D5385" i="9"/>
  <c r="D5386" i="9"/>
  <c r="D5387" i="9"/>
  <c r="D5388" i="9"/>
  <c r="D5389" i="9"/>
  <c r="D5390" i="9"/>
  <c r="D5391" i="9"/>
  <c r="D5392" i="9"/>
  <c r="D5393" i="9"/>
  <c r="D5394" i="9"/>
  <c r="D5395" i="9"/>
  <c r="D5396" i="9"/>
  <c r="D5397" i="9"/>
  <c r="D5398" i="9"/>
  <c r="D5399" i="9"/>
  <c r="D5400" i="9"/>
  <c r="D5401" i="9"/>
  <c r="D5402" i="9"/>
  <c r="D5403" i="9"/>
  <c r="D5404" i="9"/>
  <c r="D5405" i="9"/>
  <c r="D5406" i="9"/>
  <c r="D5407" i="9"/>
  <c r="D5408" i="9"/>
  <c r="D5409" i="9"/>
  <c r="D5410" i="9"/>
  <c r="D5411" i="9"/>
  <c r="D5412" i="9"/>
  <c r="D5413" i="9"/>
  <c r="D5414" i="9"/>
  <c r="D5415" i="9"/>
  <c r="D5416" i="9"/>
  <c r="D5417" i="9"/>
  <c r="D5418" i="9"/>
  <c r="D5419" i="9"/>
  <c r="D5420" i="9"/>
  <c r="D5421" i="9"/>
  <c r="D5422" i="9"/>
  <c r="D5423" i="9"/>
  <c r="D5424" i="9"/>
  <c r="D5425" i="9"/>
  <c r="D5426" i="9"/>
  <c r="D5427" i="9"/>
  <c r="D5428" i="9"/>
  <c r="D5429" i="9"/>
  <c r="D5430" i="9"/>
  <c r="D5431" i="9"/>
  <c r="D5432" i="9"/>
  <c r="D5433" i="9"/>
  <c r="D5434" i="9"/>
  <c r="D5435" i="9"/>
  <c r="D5436" i="9"/>
  <c r="D5437" i="9"/>
  <c r="D5438" i="9"/>
  <c r="D5439" i="9"/>
  <c r="D5440" i="9"/>
  <c r="D5441" i="9"/>
  <c r="D5442" i="9"/>
  <c r="D5443" i="9"/>
  <c r="D5444" i="9"/>
  <c r="D5445" i="9"/>
  <c r="D5446" i="9"/>
  <c r="D5447" i="9"/>
  <c r="D5448" i="9"/>
  <c r="D5449" i="9"/>
  <c r="D5450" i="9"/>
  <c r="D5451" i="9"/>
  <c r="D5452" i="9"/>
  <c r="D5453" i="9"/>
  <c r="D5454" i="9"/>
  <c r="D5455" i="9"/>
  <c r="D5456" i="9"/>
  <c r="D5457" i="9"/>
  <c r="D5458" i="9"/>
  <c r="D5459" i="9"/>
  <c r="D5460" i="9"/>
  <c r="D5461" i="9"/>
  <c r="D5462" i="9"/>
  <c r="D5463" i="9"/>
  <c r="D5464" i="9"/>
  <c r="D5465" i="9"/>
  <c r="D5466" i="9"/>
  <c r="D5467" i="9"/>
  <c r="D5468" i="9"/>
  <c r="D5469" i="9"/>
  <c r="D5470" i="9"/>
  <c r="D5471" i="9"/>
  <c r="D5472" i="9"/>
  <c r="D5473" i="9"/>
  <c r="D5474" i="9"/>
  <c r="D5475" i="9"/>
  <c r="D5476" i="9"/>
  <c r="D5477" i="9"/>
  <c r="D5478" i="9"/>
  <c r="D5479" i="9"/>
  <c r="D5480" i="9"/>
  <c r="D5481" i="9"/>
  <c r="D5482" i="9"/>
  <c r="D5483" i="9"/>
  <c r="D5484" i="9"/>
  <c r="D5485" i="9"/>
  <c r="D5486" i="9"/>
  <c r="D5487" i="9"/>
  <c r="D5488" i="9"/>
  <c r="D5489" i="9"/>
  <c r="D5490" i="9"/>
  <c r="D5491" i="9"/>
  <c r="D5492" i="9"/>
  <c r="D5493" i="9"/>
  <c r="D5494" i="9"/>
  <c r="D5495" i="9"/>
  <c r="D5496" i="9"/>
  <c r="D5497" i="9"/>
  <c r="D5498" i="9"/>
  <c r="D5499" i="9"/>
  <c r="D5500" i="9"/>
  <c r="D5501" i="9"/>
  <c r="D5502" i="9"/>
  <c r="D5503" i="9"/>
  <c r="D5504" i="9"/>
  <c r="D5505" i="9"/>
  <c r="D5506" i="9"/>
  <c r="D5507" i="9"/>
  <c r="D5508" i="9"/>
  <c r="D5509" i="9"/>
  <c r="D5510" i="9"/>
  <c r="D5511" i="9"/>
  <c r="D5512" i="9"/>
  <c r="D5513" i="9"/>
  <c r="D5514" i="9"/>
  <c r="D5515" i="9"/>
  <c r="D5516" i="9"/>
  <c r="D5517" i="9"/>
  <c r="D5518" i="9"/>
  <c r="D5519" i="9"/>
  <c r="D5520" i="9"/>
  <c r="D5521" i="9"/>
  <c r="D5522" i="9"/>
  <c r="D5523" i="9"/>
  <c r="D5524" i="9"/>
  <c r="D5525" i="9"/>
  <c r="D5526" i="9"/>
  <c r="D5527" i="9"/>
  <c r="D5528" i="9"/>
  <c r="D5529" i="9"/>
  <c r="D5530" i="9"/>
  <c r="D5531" i="9"/>
  <c r="D5532" i="9"/>
  <c r="D5533" i="9"/>
  <c r="D5534" i="9"/>
  <c r="D5535" i="9"/>
  <c r="D5536" i="9"/>
  <c r="D5537" i="9"/>
  <c r="D5538" i="9"/>
  <c r="D5539" i="9"/>
  <c r="D5540" i="9"/>
  <c r="D5541" i="9"/>
  <c r="D5542" i="9"/>
  <c r="D5543" i="9"/>
  <c r="D5544" i="9"/>
  <c r="D5545" i="9"/>
  <c r="D5546" i="9"/>
  <c r="D5547" i="9"/>
  <c r="D5548" i="9"/>
  <c r="D5549" i="9"/>
  <c r="D5550" i="9"/>
  <c r="D5551" i="9"/>
  <c r="D5552" i="9"/>
  <c r="D5553" i="9"/>
  <c r="D5554" i="9"/>
  <c r="D5555" i="9"/>
  <c r="D5556" i="9"/>
  <c r="D5557" i="9"/>
  <c r="D5558" i="9"/>
  <c r="D5559" i="9"/>
  <c r="D5560" i="9"/>
  <c r="D5561" i="9"/>
  <c r="D5562" i="9"/>
  <c r="D5563" i="9"/>
  <c r="D5564" i="9"/>
  <c r="D5565" i="9"/>
  <c r="D5566" i="9"/>
  <c r="D5567" i="9"/>
  <c r="D5568" i="9"/>
  <c r="D5569" i="9"/>
  <c r="D5570" i="9"/>
  <c r="D5571" i="9"/>
  <c r="D5572" i="9"/>
  <c r="D5573" i="9"/>
  <c r="D5574" i="9"/>
  <c r="D5575" i="9"/>
  <c r="D5576" i="9"/>
  <c r="D5577" i="9"/>
  <c r="D5578" i="9"/>
  <c r="D5579" i="9"/>
  <c r="D5580" i="9"/>
  <c r="D5581" i="9"/>
  <c r="D5582" i="9"/>
  <c r="D5583" i="9"/>
  <c r="D5584" i="9"/>
  <c r="D5585" i="9"/>
  <c r="D5586" i="9"/>
  <c r="D5587" i="9"/>
  <c r="D5588" i="9"/>
  <c r="D5589" i="9"/>
  <c r="D5590" i="9"/>
  <c r="D5591" i="9"/>
  <c r="D5592" i="9"/>
  <c r="D5593" i="9"/>
  <c r="D5594" i="9"/>
  <c r="D5595" i="9"/>
  <c r="D5596" i="9"/>
  <c r="D5597" i="9"/>
  <c r="D5598" i="9"/>
  <c r="D5599" i="9"/>
  <c r="D5600" i="9"/>
  <c r="D5601" i="9"/>
  <c r="D5602" i="9"/>
  <c r="D5603" i="9"/>
  <c r="D5604" i="9"/>
  <c r="D5605" i="9"/>
  <c r="D5606" i="9"/>
  <c r="D5607" i="9"/>
  <c r="D5608" i="9"/>
  <c r="D5609" i="9"/>
  <c r="D5610" i="9"/>
  <c r="D5611" i="9"/>
  <c r="D5612" i="9"/>
  <c r="D5613" i="9"/>
  <c r="D5614" i="9"/>
  <c r="D5615" i="9"/>
  <c r="D5616" i="9"/>
  <c r="D5617" i="9"/>
  <c r="D5618" i="9"/>
  <c r="D5619" i="9"/>
  <c r="D5620" i="9"/>
  <c r="D5621" i="9"/>
  <c r="D5622" i="9"/>
  <c r="D5623" i="9"/>
  <c r="D5624" i="9"/>
  <c r="D5625" i="9"/>
  <c r="D5626" i="9"/>
  <c r="D5627" i="9"/>
  <c r="D5628" i="9"/>
  <c r="D5629" i="9"/>
  <c r="D5630" i="9"/>
  <c r="D5631" i="9"/>
  <c r="D5632" i="9"/>
  <c r="D5633" i="9"/>
  <c r="D5634" i="9"/>
  <c r="D5635" i="9"/>
  <c r="D5636" i="9"/>
  <c r="D5637" i="9"/>
  <c r="D5638" i="9"/>
  <c r="D5639" i="9"/>
  <c r="D5640" i="9"/>
  <c r="D5641" i="9"/>
  <c r="D5642" i="9"/>
  <c r="D5643" i="9"/>
  <c r="D5644" i="9"/>
  <c r="D5645" i="9"/>
  <c r="D5646" i="9"/>
  <c r="D5647" i="9"/>
  <c r="D5648" i="9"/>
  <c r="D5649" i="9"/>
  <c r="D5650" i="9"/>
  <c r="D5651" i="9"/>
  <c r="D5652" i="9"/>
  <c r="D5653" i="9"/>
  <c r="D5654" i="9"/>
  <c r="D5655" i="9"/>
  <c r="D5656" i="9"/>
  <c r="D5657" i="9"/>
  <c r="D5658" i="9"/>
  <c r="D5659" i="9"/>
  <c r="D5660" i="9"/>
  <c r="D5661" i="9"/>
  <c r="D5662" i="9"/>
  <c r="D5663" i="9"/>
  <c r="D5664" i="9"/>
  <c r="D5665" i="9"/>
  <c r="D5666" i="9"/>
  <c r="D5667" i="9"/>
  <c r="D5668" i="9"/>
  <c r="D5669" i="9"/>
  <c r="D5670" i="9"/>
  <c r="D5671" i="9"/>
  <c r="D5672" i="9"/>
  <c r="D5673" i="9"/>
  <c r="D5674" i="9"/>
  <c r="D5675" i="9"/>
  <c r="D5676" i="9"/>
  <c r="D5677" i="9"/>
  <c r="D5678" i="9"/>
  <c r="D5679" i="9"/>
  <c r="D5680" i="9"/>
  <c r="D5681" i="9"/>
  <c r="D5682" i="9"/>
  <c r="D5683" i="9"/>
  <c r="D5684" i="9"/>
  <c r="D5685" i="9"/>
  <c r="D5686" i="9"/>
  <c r="D5687" i="9"/>
  <c r="D5688" i="9"/>
  <c r="D5689" i="9"/>
  <c r="D5690" i="9"/>
  <c r="D5691" i="9"/>
  <c r="D5692" i="9"/>
  <c r="D5693" i="9"/>
  <c r="D5694" i="9"/>
  <c r="D5695" i="9"/>
  <c r="D5696" i="9"/>
  <c r="D5697" i="9"/>
  <c r="D5698" i="9"/>
  <c r="D5699" i="9"/>
  <c r="D5700" i="9"/>
  <c r="D5701" i="9"/>
  <c r="D5702" i="9"/>
  <c r="D5703" i="9"/>
  <c r="D5704" i="9"/>
  <c r="D5705" i="9"/>
  <c r="D5706" i="9"/>
  <c r="D5707" i="9"/>
  <c r="D5708" i="9"/>
  <c r="D5709" i="9"/>
  <c r="D5710" i="9"/>
  <c r="D5711" i="9"/>
  <c r="D5712" i="9"/>
  <c r="D5713" i="9"/>
  <c r="D5714" i="9"/>
  <c r="D5715" i="9"/>
  <c r="D5716" i="9"/>
  <c r="D5717" i="9"/>
  <c r="D5718" i="9"/>
  <c r="D5719" i="9"/>
  <c r="D5720" i="9"/>
  <c r="D5721" i="9"/>
  <c r="D5722" i="9"/>
  <c r="D5723" i="9"/>
  <c r="D5724" i="9"/>
  <c r="D5725" i="9"/>
  <c r="D5726" i="9"/>
  <c r="D5727" i="9"/>
  <c r="D5728" i="9"/>
  <c r="D5729" i="9"/>
  <c r="D5730" i="9"/>
  <c r="D5731" i="9"/>
  <c r="D5732" i="9"/>
  <c r="D5733" i="9"/>
  <c r="D5734" i="9"/>
  <c r="D5735" i="9"/>
  <c r="D5736" i="9"/>
  <c r="D5737" i="9"/>
  <c r="D5738" i="9"/>
  <c r="D5739" i="9"/>
  <c r="D5740" i="9"/>
  <c r="D5741" i="9"/>
  <c r="D5742" i="9"/>
  <c r="D5743" i="9"/>
  <c r="D5744" i="9"/>
  <c r="D5745" i="9"/>
  <c r="D5746" i="9"/>
  <c r="D5747" i="9"/>
  <c r="D5748" i="9"/>
  <c r="D5749" i="9"/>
  <c r="D5750" i="9"/>
  <c r="D5751" i="9"/>
  <c r="D5752" i="9"/>
  <c r="D5753" i="9"/>
  <c r="D5754" i="9"/>
  <c r="D5755" i="9"/>
  <c r="D5756" i="9"/>
  <c r="D5757" i="9"/>
  <c r="D5758" i="9"/>
  <c r="D5759" i="9"/>
  <c r="D5760" i="9"/>
  <c r="D5761" i="9"/>
  <c r="D5762" i="9"/>
  <c r="D5763" i="9"/>
  <c r="D5764" i="9"/>
  <c r="D5765" i="9"/>
  <c r="D5766" i="9"/>
  <c r="D5767" i="9"/>
  <c r="D5768" i="9"/>
  <c r="D5769" i="9"/>
  <c r="D5770" i="9"/>
  <c r="D5771" i="9"/>
  <c r="D5772" i="9"/>
  <c r="D5773" i="9"/>
  <c r="D5774" i="9"/>
  <c r="D5775" i="9"/>
  <c r="D5776" i="9"/>
  <c r="D5777" i="9"/>
  <c r="D5778" i="9"/>
  <c r="D5779" i="9"/>
  <c r="D5780" i="9"/>
  <c r="D5781" i="9"/>
  <c r="D5782" i="9"/>
  <c r="D5783" i="9"/>
  <c r="D5784" i="9"/>
  <c r="D5785" i="9"/>
  <c r="D5786" i="9"/>
  <c r="D5787" i="9"/>
  <c r="D5788" i="9"/>
  <c r="D5789" i="9"/>
  <c r="D5790" i="9"/>
  <c r="D5791" i="9"/>
  <c r="D5792" i="9"/>
  <c r="D5793" i="9"/>
  <c r="D5794" i="9"/>
  <c r="D5795" i="9"/>
  <c r="D5796" i="9"/>
  <c r="D5797" i="9"/>
  <c r="D5798" i="9"/>
  <c r="D5799" i="9"/>
  <c r="D5800" i="9"/>
  <c r="D5801" i="9"/>
  <c r="D5802" i="9"/>
  <c r="D5803" i="9"/>
  <c r="D5804" i="9"/>
  <c r="D5805" i="9"/>
  <c r="D5806" i="9"/>
  <c r="D5807" i="9"/>
  <c r="D5808" i="9"/>
  <c r="D5809" i="9"/>
  <c r="D5810" i="9"/>
  <c r="D5811" i="9"/>
  <c r="D5812" i="9"/>
  <c r="D5813" i="9"/>
  <c r="D5814" i="9"/>
  <c r="D5815" i="9"/>
  <c r="D5816" i="9"/>
  <c r="D5817" i="9"/>
  <c r="D5818" i="9"/>
  <c r="D5819" i="9"/>
  <c r="D5820" i="9"/>
  <c r="D5821" i="9"/>
  <c r="D5822" i="9"/>
  <c r="D5823" i="9"/>
  <c r="D5824" i="9"/>
  <c r="D5825" i="9"/>
  <c r="D5826" i="9"/>
  <c r="D5827" i="9"/>
  <c r="D5828" i="9"/>
  <c r="D5829" i="9"/>
  <c r="D5830" i="9"/>
  <c r="D5831" i="9"/>
  <c r="D5832" i="9"/>
  <c r="D5833" i="9"/>
  <c r="D5834" i="9"/>
  <c r="D5835" i="9"/>
  <c r="D5836" i="9"/>
  <c r="D5837" i="9"/>
  <c r="D5838" i="9"/>
  <c r="D5839" i="9"/>
  <c r="D5840" i="9"/>
  <c r="D5841" i="9"/>
  <c r="D5842" i="9"/>
  <c r="D5843" i="9"/>
  <c r="D5844" i="9"/>
  <c r="D5845" i="9"/>
  <c r="D5846" i="9"/>
  <c r="D5847" i="9"/>
  <c r="D5848" i="9"/>
  <c r="D5849" i="9"/>
  <c r="D5850" i="9"/>
  <c r="D5851" i="9"/>
  <c r="D5852" i="9"/>
  <c r="D5853" i="9"/>
  <c r="D5854" i="9"/>
  <c r="D5855" i="9"/>
  <c r="D5856" i="9"/>
  <c r="D5857" i="9"/>
  <c r="D5858" i="9"/>
  <c r="D5859" i="9"/>
  <c r="D5860" i="9"/>
  <c r="D5861" i="9"/>
  <c r="D5862" i="9"/>
  <c r="D5863" i="9"/>
  <c r="D5864" i="9"/>
  <c r="D5865" i="9"/>
  <c r="D5866" i="9"/>
  <c r="D5867" i="9"/>
  <c r="D5868" i="9"/>
  <c r="D5869" i="9"/>
  <c r="D5870" i="9"/>
  <c r="D5871" i="9"/>
  <c r="D5872" i="9"/>
  <c r="D5873" i="9"/>
  <c r="D5874" i="9"/>
  <c r="D5875" i="9"/>
  <c r="D5876" i="9"/>
  <c r="D5877" i="9"/>
  <c r="D5878" i="9"/>
  <c r="D5879" i="9"/>
  <c r="D5880" i="9"/>
  <c r="D5881" i="9"/>
  <c r="D5882" i="9"/>
  <c r="D5883" i="9"/>
  <c r="D5884" i="9"/>
  <c r="D5885" i="9"/>
  <c r="D5886" i="9"/>
  <c r="D5887" i="9"/>
  <c r="D5888" i="9"/>
  <c r="D5889" i="9"/>
  <c r="D5890" i="9"/>
  <c r="D5891" i="9"/>
  <c r="D5892" i="9"/>
  <c r="D5893" i="9"/>
  <c r="D5894" i="9"/>
  <c r="D5895" i="9"/>
  <c r="D5896" i="9"/>
  <c r="D5897" i="9"/>
  <c r="D5898" i="9"/>
  <c r="D5899" i="9"/>
  <c r="D5900" i="9"/>
  <c r="D5901" i="9"/>
  <c r="D5902" i="9"/>
  <c r="D5903" i="9"/>
  <c r="D5904" i="9"/>
  <c r="D5905" i="9"/>
  <c r="D5906" i="9"/>
  <c r="D5907" i="9"/>
  <c r="D5908" i="9"/>
  <c r="D5909" i="9"/>
  <c r="D5910" i="9"/>
  <c r="D5911" i="9"/>
  <c r="D5912" i="9"/>
  <c r="D5913" i="9"/>
  <c r="D5914" i="9"/>
  <c r="D5915" i="9"/>
  <c r="D5916" i="9"/>
  <c r="D5917" i="9"/>
  <c r="D5918" i="9"/>
  <c r="D5919" i="9"/>
  <c r="D5920" i="9"/>
  <c r="D5921" i="9"/>
  <c r="D5922" i="9"/>
  <c r="D5923" i="9"/>
  <c r="D5924" i="9"/>
  <c r="D5925" i="9"/>
  <c r="D5926" i="9"/>
  <c r="D5927" i="9"/>
  <c r="D5928" i="9"/>
  <c r="D5929" i="9"/>
  <c r="D5930" i="9"/>
  <c r="D5931" i="9"/>
  <c r="D5932" i="9"/>
  <c r="D5933" i="9"/>
  <c r="D5934" i="9"/>
  <c r="D5935" i="9"/>
  <c r="D5936" i="9"/>
  <c r="D5937" i="9"/>
  <c r="D5938" i="9"/>
  <c r="D5939" i="9"/>
  <c r="D5940" i="9"/>
  <c r="D5941" i="9"/>
  <c r="D5942" i="9"/>
  <c r="D5943" i="9"/>
  <c r="D5944" i="9"/>
  <c r="D5945" i="9"/>
  <c r="D5946" i="9"/>
  <c r="D5947" i="9"/>
  <c r="D5948" i="9"/>
  <c r="D5949" i="9"/>
  <c r="D5950" i="9"/>
  <c r="D5951" i="9"/>
  <c r="D5952" i="9"/>
  <c r="D5953" i="9"/>
  <c r="D5954" i="9"/>
  <c r="D5955" i="9"/>
  <c r="D5956" i="9"/>
  <c r="D5957" i="9"/>
  <c r="D5958" i="9"/>
  <c r="D5959" i="9"/>
  <c r="D5960" i="9"/>
  <c r="D5961" i="9"/>
  <c r="D5962" i="9"/>
  <c r="D5963" i="9"/>
  <c r="D5964" i="9"/>
  <c r="D5965" i="9"/>
  <c r="D5966" i="9"/>
  <c r="D5967" i="9"/>
  <c r="D5968" i="9"/>
  <c r="D5969" i="9"/>
  <c r="D5970" i="9"/>
  <c r="D5971" i="9"/>
  <c r="D5972" i="9"/>
  <c r="D5973" i="9"/>
  <c r="D5974" i="9"/>
  <c r="D5975" i="9"/>
  <c r="D5976" i="9"/>
  <c r="D5977" i="9"/>
  <c r="D5978" i="9"/>
  <c r="D5979" i="9"/>
  <c r="D5980" i="9"/>
  <c r="D5981" i="9"/>
  <c r="D5982" i="9"/>
  <c r="D5983" i="9"/>
  <c r="D5984" i="9"/>
  <c r="D5985" i="9"/>
  <c r="D5986" i="9"/>
  <c r="D5987" i="9"/>
  <c r="D5988" i="9"/>
  <c r="D5989" i="9"/>
  <c r="D5990" i="9"/>
  <c r="D5991" i="9"/>
  <c r="D5992" i="9"/>
  <c r="D5993" i="9"/>
  <c r="D5994" i="9"/>
  <c r="D5995" i="9"/>
  <c r="D5996" i="9"/>
  <c r="D5997" i="9"/>
  <c r="D5998" i="9"/>
  <c r="D5999" i="9"/>
  <c r="D6000" i="9"/>
  <c r="D6001" i="9"/>
  <c r="D6002" i="9"/>
  <c r="D6003" i="9"/>
  <c r="D6004" i="9"/>
  <c r="D6005" i="9"/>
  <c r="D6006" i="9"/>
  <c r="D6007" i="9"/>
  <c r="D6008" i="9"/>
  <c r="D6009" i="9"/>
  <c r="D6010" i="9"/>
  <c r="D6011" i="9"/>
  <c r="D6012" i="9"/>
  <c r="D6013" i="9"/>
  <c r="D6014" i="9"/>
  <c r="D6015" i="9"/>
  <c r="D6016" i="9"/>
  <c r="D6017" i="9"/>
  <c r="D6018" i="9"/>
  <c r="D6019" i="9"/>
  <c r="D6020" i="9"/>
  <c r="D6021" i="9"/>
  <c r="D6022" i="9"/>
  <c r="D6023" i="9"/>
  <c r="D6024" i="9"/>
  <c r="D6025" i="9"/>
  <c r="D6026" i="9"/>
  <c r="D6027" i="9"/>
  <c r="D6028" i="9"/>
  <c r="D6029" i="9"/>
  <c r="D6030" i="9"/>
  <c r="D6031" i="9"/>
  <c r="D6032" i="9"/>
  <c r="D6033" i="9"/>
  <c r="D6034" i="9"/>
  <c r="D6035" i="9"/>
  <c r="D6036" i="9"/>
  <c r="D6037" i="9"/>
  <c r="D6038" i="9"/>
  <c r="D6039" i="9"/>
  <c r="D6040" i="9"/>
  <c r="D6041" i="9"/>
  <c r="D6042" i="9"/>
  <c r="D6043" i="9"/>
  <c r="D6044" i="9"/>
  <c r="D6045" i="9"/>
  <c r="D6046" i="9"/>
  <c r="D6047" i="9"/>
  <c r="D6048" i="9"/>
  <c r="D6049" i="9"/>
  <c r="D6050" i="9"/>
  <c r="D6051" i="9"/>
  <c r="D6052" i="9"/>
  <c r="D6053" i="9"/>
  <c r="D6054" i="9"/>
  <c r="D6055" i="9"/>
  <c r="D6056" i="9"/>
  <c r="D6057" i="9"/>
  <c r="D6058" i="9"/>
  <c r="D6059" i="9"/>
  <c r="D6060" i="9"/>
  <c r="D6061" i="9"/>
  <c r="D6062" i="9"/>
  <c r="D6063" i="9"/>
  <c r="D6064" i="9"/>
  <c r="D6065" i="9"/>
  <c r="D6066" i="9"/>
  <c r="D6067" i="9"/>
  <c r="D6068" i="9"/>
  <c r="D6069" i="9"/>
  <c r="D6070" i="9"/>
  <c r="D6071" i="9"/>
  <c r="D6072" i="9"/>
  <c r="D6073" i="9"/>
  <c r="D6074" i="9"/>
  <c r="D6075" i="9"/>
  <c r="D6076" i="9"/>
  <c r="D6077" i="9"/>
  <c r="D6078" i="9"/>
  <c r="D6079" i="9"/>
  <c r="D6080" i="9"/>
  <c r="D6081" i="9"/>
  <c r="D6082" i="9"/>
  <c r="D6083" i="9"/>
  <c r="D6084" i="9"/>
  <c r="D6085" i="9"/>
  <c r="D6086" i="9"/>
  <c r="D6087" i="9"/>
  <c r="D6088" i="9"/>
  <c r="D6089" i="9"/>
  <c r="D6090" i="9"/>
  <c r="D6091" i="9"/>
  <c r="D6092" i="9"/>
  <c r="D6093" i="9"/>
  <c r="D6094" i="9"/>
  <c r="D6095" i="9"/>
  <c r="D6096" i="9"/>
  <c r="D6097" i="9"/>
  <c r="D6098" i="9"/>
  <c r="D6099" i="9"/>
  <c r="D6100" i="9"/>
  <c r="D6101" i="9"/>
  <c r="D6102" i="9"/>
  <c r="D6103" i="9"/>
  <c r="D6104" i="9"/>
  <c r="D6105" i="9"/>
  <c r="D6106" i="9"/>
  <c r="D6107" i="9"/>
  <c r="D6108" i="9"/>
  <c r="D6109" i="9"/>
  <c r="D6110" i="9"/>
  <c r="D6111" i="9"/>
  <c r="D6112" i="9"/>
  <c r="D6113" i="9"/>
  <c r="D6114" i="9"/>
  <c r="D6115" i="9"/>
  <c r="D6116" i="9"/>
  <c r="D6117" i="9"/>
  <c r="D6118" i="9"/>
  <c r="D6119" i="9"/>
  <c r="D6120" i="9"/>
  <c r="D6121" i="9"/>
  <c r="D6122" i="9"/>
  <c r="D6123" i="9"/>
  <c r="D6124" i="9"/>
  <c r="D6125" i="9"/>
  <c r="D6126" i="9"/>
  <c r="D6127" i="9"/>
  <c r="D6128" i="9"/>
  <c r="D6129" i="9"/>
  <c r="D6130" i="9"/>
  <c r="D6131" i="9"/>
  <c r="D6132" i="9"/>
  <c r="D6133" i="9"/>
  <c r="D6134" i="9"/>
  <c r="D6135" i="9"/>
  <c r="D6136" i="9"/>
  <c r="D6137" i="9"/>
  <c r="D6138" i="9"/>
  <c r="D6139" i="9"/>
  <c r="D6140" i="9"/>
  <c r="D6141" i="9"/>
  <c r="D6142" i="9"/>
  <c r="D6143" i="9"/>
  <c r="D6144" i="9"/>
  <c r="D6145" i="9"/>
  <c r="D6146" i="9"/>
  <c r="D6147" i="9"/>
  <c r="D6148" i="9"/>
  <c r="D6149" i="9"/>
  <c r="D6150" i="9"/>
  <c r="D6151" i="9"/>
  <c r="D6152" i="9"/>
  <c r="D6153" i="9"/>
  <c r="D6154" i="9"/>
  <c r="D6155" i="9"/>
  <c r="D6156" i="9"/>
  <c r="D6157" i="9"/>
  <c r="D6158" i="9"/>
  <c r="D6159" i="9"/>
  <c r="D6160" i="9"/>
  <c r="D6161" i="9"/>
  <c r="D6162" i="9"/>
  <c r="D6163" i="9"/>
  <c r="D6164" i="9"/>
  <c r="D6165" i="9"/>
  <c r="D6166" i="9"/>
  <c r="D6167" i="9"/>
  <c r="D6168" i="9"/>
  <c r="D6169" i="9"/>
  <c r="D6170" i="9"/>
  <c r="D6171" i="9"/>
  <c r="D6172" i="9"/>
  <c r="D6173" i="9"/>
  <c r="D6174" i="9"/>
  <c r="D6175" i="9"/>
  <c r="D6176" i="9"/>
  <c r="D6177" i="9"/>
  <c r="D6178" i="9"/>
  <c r="D6179" i="9"/>
  <c r="D6180" i="9"/>
  <c r="D6181" i="9"/>
  <c r="D6182" i="9"/>
  <c r="D6183" i="9"/>
  <c r="D6184" i="9"/>
  <c r="D6185" i="9"/>
  <c r="D6186" i="9"/>
  <c r="D6187" i="9"/>
  <c r="D6188" i="9"/>
  <c r="D6189" i="9"/>
  <c r="D6190" i="9"/>
  <c r="D6191" i="9"/>
  <c r="D6192" i="9"/>
  <c r="D6193" i="9"/>
  <c r="D6194" i="9"/>
  <c r="D6195" i="9"/>
  <c r="D6196" i="9"/>
  <c r="D6197" i="9"/>
  <c r="D6198" i="9"/>
  <c r="D6199" i="9"/>
  <c r="D6200" i="9"/>
  <c r="D6201" i="9"/>
  <c r="D6202" i="9"/>
  <c r="D6203" i="9"/>
  <c r="D6204" i="9"/>
  <c r="D6205" i="9"/>
  <c r="D6206" i="9"/>
  <c r="D6207" i="9"/>
  <c r="D6208" i="9"/>
  <c r="D6209" i="9"/>
  <c r="D6210" i="9"/>
  <c r="D6211" i="9"/>
  <c r="D6212" i="9"/>
  <c r="D6213" i="9"/>
  <c r="D6214" i="9"/>
  <c r="D6215" i="9"/>
  <c r="D6216" i="9"/>
  <c r="D6217" i="9"/>
  <c r="D6218" i="9"/>
  <c r="D6219" i="9"/>
  <c r="D6220" i="9"/>
  <c r="D6221" i="9"/>
  <c r="D6222" i="9"/>
  <c r="D6223" i="9"/>
  <c r="D6224" i="9"/>
  <c r="D6225" i="9"/>
  <c r="D6226" i="9"/>
  <c r="D6227" i="9"/>
  <c r="D6228" i="9"/>
  <c r="D6229" i="9"/>
  <c r="D6230" i="9"/>
  <c r="D6231" i="9"/>
  <c r="D6232" i="9"/>
  <c r="D6233" i="9"/>
  <c r="D6234" i="9"/>
  <c r="D6235" i="9"/>
  <c r="D6236" i="9"/>
  <c r="D6237" i="9"/>
  <c r="D6238" i="9"/>
  <c r="D6239" i="9"/>
  <c r="D6240" i="9"/>
  <c r="D6241" i="9"/>
  <c r="D6242" i="9"/>
  <c r="D6243" i="9"/>
  <c r="D6244" i="9"/>
  <c r="D6245" i="9"/>
  <c r="D6246" i="9"/>
  <c r="D6247" i="9"/>
  <c r="D6248" i="9"/>
  <c r="D6249" i="9"/>
  <c r="D6250" i="9"/>
  <c r="D6251" i="9"/>
  <c r="D6252" i="9"/>
  <c r="D6253" i="9"/>
  <c r="D6254" i="9"/>
  <c r="D6255" i="9"/>
  <c r="D6256" i="9"/>
  <c r="D6257" i="9"/>
  <c r="D6258" i="9"/>
  <c r="D6259" i="9"/>
  <c r="D6260" i="9"/>
  <c r="D6261" i="9"/>
  <c r="D6262" i="9"/>
  <c r="D6263" i="9"/>
  <c r="D6264" i="9"/>
  <c r="D6265" i="9"/>
  <c r="D6266" i="9"/>
  <c r="D6267" i="9"/>
  <c r="D6268" i="9"/>
  <c r="D6269" i="9"/>
  <c r="D6270" i="9"/>
  <c r="D6271" i="9"/>
  <c r="D6272" i="9"/>
  <c r="E3" i="2"/>
  <c r="D6" i="2" s="1"/>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43" i="10"/>
  <c r="D344" i="10"/>
  <c r="D345"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384" i="10"/>
  <c r="D385" i="10"/>
  <c r="D386" i="10"/>
  <c r="D387" i="10"/>
  <c r="D388" i="10"/>
  <c r="D389" i="10"/>
  <c r="D390" i="10"/>
  <c r="D391" i="10"/>
  <c r="D392" i="10"/>
  <c r="D393" i="10"/>
  <c r="D394" i="10"/>
  <c r="D395" i="10"/>
  <c r="D396" i="10"/>
  <c r="D397" i="10"/>
  <c r="D398" i="10"/>
  <c r="D399" i="10"/>
  <c r="D400" i="10"/>
  <c r="D401" i="10"/>
  <c r="D402" i="10"/>
  <c r="D403" i="10"/>
  <c r="D404" i="10"/>
  <c r="D405" i="10"/>
  <c r="D406" i="10"/>
  <c r="D407" i="10"/>
  <c r="D408" i="10"/>
  <c r="D409" i="10"/>
  <c r="D410" i="10"/>
  <c r="D411" i="10"/>
  <c r="D412" i="10"/>
  <c r="D413" i="10"/>
  <c r="D414" i="10"/>
  <c r="D415" i="10"/>
  <c r="D416" i="10"/>
  <c r="D417" i="10"/>
  <c r="D418" i="10"/>
  <c r="D419" i="10"/>
  <c r="D420" i="10"/>
  <c r="D421" i="10"/>
  <c r="D422" i="10"/>
  <c r="D423" i="10"/>
  <c r="D424" i="10"/>
  <c r="D425" i="10"/>
  <c r="D426" i="10"/>
  <c r="D427" i="10"/>
  <c r="D428" i="10"/>
  <c r="D429" i="10"/>
  <c r="D430" i="10"/>
  <c r="D431" i="10"/>
  <c r="D432" i="10"/>
  <c r="D433" i="10"/>
  <c r="D434" i="10"/>
  <c r="D435" i="10"/>
  <c r="D436" i="10"/>
  <c r="D437" i="10"/>
  <c r="D438" i="10"/>
  <c r="D439" i="10"/>
  <c r="D440" i="10"/>
  <c r="D441" i="10"/>
  <c r="D442" i="10"/>
  <c r="D443" i="10"/>
  <c r="D444" i="10"/>
  <c r="D445" i="10"/>
  <c r="D446" i="10"/>
  <c r="D447" i="10"/>
  <c r="D448" i="10"/>
  <c r="D449" i="10"/>
  <c r="D450" i="10"/>
  <c r="D451" i="10"/>
  <c r="D452" i="10"/>
  <c r="D453" i="10"/>
  <c r="D454" i="10"/>
  <c r="D455" i="10"/>
  <c r="D456" i="10"/>
  <c r="D457" i="10"/>
  <c r="D458" i="10"/>
  <c r="D459" i="10"/>
  <c r="D460" i="10"/>
  <c r="D461" i="10"/>
  <c r="D462" i="10"/>
  <c r="D463" i="10"/>
  <c r="D464" i="10"/>
  <c r="D465" i="10"/>
  <c r="D466" i="10"/>
  <c r="D467" i="10"/>
  <c r="D468" i="10"/>
  <c r="D469" i="10"/>
  <c r="D470" i="10"/>
  <c r="D471" i="10"/>
  <c r="D472" i="10"/>
  <c r="D473" i="10"/>
  <c r="D474" i="10"/>
  <c r="D475" i="10"/>
  <c r="D476" i="10"/>
  <c r="D477" i="10"/>
  <c r="D478" i="10"/>
  <c r="D479" i="10"/>
  <c r="D480" i="10"/>
  <c r="D481" i="10"/>
  <c r="D482" i="10"/>
  <c r="D483" i="10"/>
  <c r="D484" i="10"/>
  <c r="D485" i="10"/>
  <c r="D486" i="10"/>
  <c r="D487" i="10"/>
  <c r="D488" i="10"/>
  <c r="D489" i="10"/>
  <c r="D490" i="10"/>
  <c r="D491" i="10"/>
  <c r="D492" i="10"/>
  <c r="D493" i="10"/>
  <c r="D494" i="10"/>
  <c r="D495" i="10"/>
  <c r="D496" i="10"/>
  <c r="D497" i="10"/>
  <c r="D498" i="10"/>
  <c r="D499" i="10"/>
  <c r="D500" i="10"/>
  <c r="D501" i="10"/>
  <c r="D502" i="10"/>
  <c r="D503" i="10"/>
  <c r="D504" i="10"/>
  <c r="D505" i="10"/>
  <c r="D506" i="10"/>
  <c r="D507" i="10"/>
  <c r="D508" i="10"/>
  <c r="D509" i="10"/>
  <c r="D510" i="10"/>
  <c r="D511" i="10"/>
  <c r="D512" i="10"/>
  <c r="D513" i="10"/>
  <c r="D514" i="10"/>
  <c r="D515" i="10"/>
  <c r="D516" i="10"/>
  <c r="D517" i="10"/>
  <c r="D518" i="10"/>
  <c r="D519" i="10"/>
  <c r="D520" i="10"/>
  <c r="D521" i="10"/>
  <c r="D522" i="10"/>
  <c r="D523" i="10"/>
  <c r="D524" i="10"/>
  <c r="D525" i="10"/>
  <c r="D526" i="10"/>
  <c r="D527" i="10"/>
  <c r="D528" i="10"/>
  <c r="D529" i="10"/>
  <c r="D530" i="10"/>
  <c r="D531" i="10"/>
  <c r="D532" i="10"/>
  <c r="D533" i="10"/>
  <c r="D534" i="10"/>
  <c r="D535" i="10"/>
  <c r="D536" i="10"/>
  <c r="D537" i="10"/>
  <c r="D538" i="10"/>
  <c r="D539" i="10"/>
  <c r="D540" i="10"/>
  <c r="D541" i="10"/>
  <c r="D542" i="10"/>
  <c r="D543" i="10"/>
  <c r="D544" i="10"/>
  <c r="D545" i="10"/>
  <c r="D546" i="10"/>
  <c r="D547" i="10"/>
  <c r="D548" i="10"/>
  <c r="D549" i="10"/>
  <c r="D550" i="10"/>
  <c r="D551" i="10"/>
  <c r="D552" i="10"/>
  <c r="D553" i="10"/>
  <c r="D554" i="10"/>
  <c r="D555" i="10"/>
  <c r="D556" i="10"/>
  <c r="D557" i="10"/>
  <c r="D558" i="10"/>
  <c r="D559" i="10"/>
  <c r="D560" i="10"/>
  <c r="D561" i="10"/>
  <c r="D562" i="10"/>
  <c r="D563" i="10"/>
  <c r="D564" i="10"/>
  <c r="D565" i="10"/>
  <c r="D566" i="10"/>
  <c r="D567" i="10"/>
  <c r="D568" i="10"/>
  <c r="D569" i="10"/>
  <c r="D570" i="10"/>
  <c r="D571" i="10"/>
  <c r="D572" i="10"/>
  <c r="D573" i="10"/>
  <c r="D574" i="10"/>
  <c r="D575" i="10"/>
  <c r="D576" i="10"/>
  <c r="D577" i="10"/>
  <c r="D578" i="10"/>
  <c r="D579" i="10"/>
  <c r="D580" i="10"/>
  <c r="D581" i="10"/>
  <c r="D582" i="10"/>
  <c r="D583" i="10"/>
  <c r="D584" i="10"/>
  <c r="D585" i="10"/>
  <c r="D586" i="10"/>
  <c r="D587" i="10"/>
  <c r="D588" i="10"/>
  <c r="D589" i="10"/>
  <c r="D590" i="10"/>
  <c r="D591" i="10"/>
  <c r="D592" i="10"/>
  <c r="D593" i="10"/>
  <c r="D594" i="10"/>
  <c r="D595" i="10"/>
  <c r="D596" i="10"/>
  <c r="D597" i="10"/>
  <c r="D598" i="10"/>
  <c r="D599" i="10"/>
  <c r="D600" i="10"/>
  <c r="D601" i="10"/>
  <c r="D602" i="10"/>
  <c r="D603" i="10"/>
  <c r="D604" i="10"/>
  <c r="D605" i="10"/>
  <c r="D606" i="10"/>
  <c r="D607" i="10"/>
  <c r="D608" i="10"/>
  <c r="D609" i="10"/>
  <c r="D610" i="10"/>
  <c r="D611" i="10"/>
  <c r="D612" i="10"/>
  <c r="D613" i="10"/>
  <c r="D614" i="10"/>
  <c r="D615" i="10"/>
  <c r="D616" i="10"/>
  <c r="D617" i="10"/>
  <c r="D618" i="10"/>
  <c r="D619" i="10"/>
  <c r="D620" i="10"/>
  <c r="D621" i="10"/>
  <c r="D622" i="10"/>
  <c r="D623" i="10"/>
  <c r="D624" i="10"/>
  <c r="D625" i="10"/>
  <c r="D626" i="10"/>
  <c r="D627" i="10"/>
  <c r="D628" i="10"/>
  <c r="D629" i="10"/>
  <c r="D630" i="10"/>
  <c r="D631" i="10"/>
  <c r="D632" i="10"/>
  <c r="D633" i="10"/>
  <c r="D634" i="10"/>
  <c r="D635" i="10"/>
  <c r="D636" i="10"/>
  <c r="D637" i="10"/>
  <c r="D638" i="10"/>
  <c r="D639" i="10"/>
  <c r="D640" i="10"/>
  <c r="D641" i="10"/>
  <c r="D642" i="10"/>
  <c r="D643" i="10"/>
  <c r="D644" i="10"/>
  <c r="D645" i="10"/>
  <c r="D646" i="10"/>
  <c r="D647" i="10"/>
  <c r="D648" i="10"/>
  <c r="D649" i="10"/>
  <c r="D650" i="10"/>
  <c r="D651" i="10"/>
  <c r="D652" i="10"/>
  <c r="D653" i="10"/>
  <c r="D654" i="10"/>
  <c r="D655" i="10"/>
  <c r="D656" i="10"/>
  <c r="D657" i="10"/>
  <c r="D658" i="10"/>
  <c r="D659" i="10"/>
  <c r="D660" i="10"/>
  <c r="D661" i="10"/>
  <c r="D662" i="10"/>
  <c r="D663" i="10"/>
  <c r="D664" i="10"/>
  <c r="D665" i="10"/>
  <c r="D666" i="10"/>
  <c r="D667" i="10"/>
  <c r="D668" i="10"/>
  <c r="D669" i="10"/>
  <c r="D670" i="10"/>
  <c r="D671" i="10"/>
  <c r="D672" i="10"/>
  <c r="D673" i="10"/>
  <c r="D674" i="10"/>
  <c r="D675" i="10"/>
  <c r="D676" i="10"/>
  <c r="D677" i="10"/>
  <c r="D678" i="10"/>
  <c r="D679" i="10"/>
  <c r="D680" i="10"/>
  <c r="D681" i="10"/>
  <c r="D682" i="10"/>
  <c r="D683" i="10"/>
  <c r="D684" i="10"/>
  <c r="D685" i="10"/>
  <c r="D686" i="10"/>
  <c r="D687" i="10"/>
  <c r="D688" i="10"/>
  <c r="D689" i="10"/>
  <c r="D690" i="10"/>
  <c r="D691" i="10"/>
  <c r="D692" i="10"/>
  <c r="D693" i="10"/>
  <c r="D694" i="10"/>
  <c r="D695" i="10"/>
  <c r="D696" i="10"/>
  <c r="D697" i="10"/>
  <c r="D698" i="10"/>
  <c r="D699" i="10"/>
  <c r="D700" i="10"/>
  <c r="D701" i="10"/>
  <c r="D702" i="10"/>
  <c r="D703" i="10"/>
  <c r="D704" i="10"/>
  <c r="D705" i="10"/>
  <c r="D706" i="10"/>
  <c r="D707" i="10"/>
  <c r="D708" i="10"/>
  <c r="D709" i="10"/>
  <c r="D710" i="10"/>
  <c r="D711" i="10"/>
  <c r="D712" i="10"/>
  <c r="D713" i="10"/>
  <c r="D714" i="10"/>
  <c r="D715" i="10"/>
  <c r="D716" i="10"/>
  <c r="D717" i="10"/>
  <c r="D718" i="10"/>
  <c r="D719" i="10"/>
  <c r="D720" i="10"/>
  <c r="D721" i="10"/>
  <c r="D722" i="10"/>
  <c r="D723" i="10"/>
  <c r="D724" i="10"/>
  <c r="D725" i="10"/>
  <c r="D726" i="10"/>
  <c r="D727" i="10"/>
  <c r="D728" i="10"/>
  <c r="D729" i="10"/>
  <c r="D730" i="10"/>
  <c r="D731" i="10"/>
  <c r="D732" i="10"/>
  <c r="D733" i="10"/>
  <c r="D734" i="10"/>
  <c r="D735" i="10"/>
  <c r="D736" i="10"/>
  <c r="D737" i="10"/>
  <c r="D738" i="10"/>
  <c r="D739" i="10"/>
  <c r="D740" i="10"/>
  <c r="D741" i="10"/>
  <c r="D742" i="10"/>
  <c r="D743" i="10"/>
  <c r="D744" i="10"/>
  <c r="D745" i="10"/>
  <c r="D746" i="10"/>
  <c r="D747" i="10"/>
  <c r="D748" i="10"/>
  <c r="D749" i="10"/>
  <c r="D750" i="10"/>
  <c r="D751" i="10"/>
  <c r="D752" i="10"/>
  <c r="D753" i="10"/>
  <c r="D754" i="10"/>
  <c r="D755" i="10"/>
  <c r="D756" i="10"/>
  <c r="D757" i="10"/>
  <c r="D758" i="10"/>
  <c r="D759" i="10"/>
  <c r="D760" i="10"/>
  <c r="D761" i="10"/>
  <c r="D762" i="10"/>
  <c r="D763" i="10"/>
  <c r="D764" i="10"/>
  <c r="D765" i="10"/>
  <c r="D766" i="10"/>
  <c r="D767" i="10"/>
  <c r="D768" i="10"/>
  <c r="D769" i="10"/>
  <c r="D770" i="10"/>
  <c r="D771" i="10"/>
  <c r="D772" i="10"/>
  <c r="D773" i="10"/>
  <c r="D774" i="10"/>
  <c r="D775" i="10"/>
  <c r="D776" i="10"/>
  <c r="D777" i="10"/>
  <c r="D778" i="10"/>
  <c r="D779" i="10"/>
  <c r="D780" i="10"/>
  <c r="D781" i="10"/>
  <c r="D782" i="10"/>
  <c r="D783" i="10"/>
  <c r="D784" i="10"/>
  <c r="D785" i="10"/>
  <c r="D786" i="10"/>
  <c r="D787" i="10"/>
  <c r="D788" i="10"/>
  <c r="D789" i="10"/>
  <c r="D790" i="10"/>
  <c r="D791" i="10"/>
  <c r="D792" i="10"/>
  <c r="D793" i="10"/>
  <c r="D794" i="10"/>
  <c r="D795" i="10"/>
  <c r="D796" i="10"/>
  <c r="D797" i="10"/>
  <c r="D798" i="10"/>
  <c r="D799" i="10"/>
  <c r="D800" i="10"/>
  <c r="D801" i="10"/>
  <c r="D802" i="10"/>
  <c r="D803" i="10"/>
  <c r="D804" i="10"/>
  <c r="D805" i="10"/>
  <c r="D806" i="10"/>
  <c r="D807" i="10"/>
  <c r="D808" i="10"/>
  <c r="D809" i="10"/>
  <c r="D810" i="10"/>
  <c r="D811" i="10"/>
  <c r="D812" i="10"/>
  <c r="D813" i="10"/>
  <c r="D814" i="10"/>
  <c r="D815" i="10"/>
  <c r="D816" i="10"/>
  <c r="D817" i="10"/>
  <c r="D818" i="10"/>
  <c r="D819" i="10"/>
  <c r="D820" i="10"/>
  <c r="D821" i="10"/>
  <c r="D822" i="10"/>
  <c r="D823" i="10"/>
  <c r="D824" i="10"/>
  <c r="D825" i="10"/>
  <c r="D826" i="10"/>
  <c r="D827" i="10"/>
  <c r="D828" i="10"/>
  <c r="D829" i="10"/>
  <c r="D830" i="10"/>
  <c r="D831" i="10"/>
  <c r="D832" i="10"/>
  <c r="D833" i="10"/>
  <c r="D834" i="10"/>
  <c r="D835" i="10"/>
  <c r="D836" i="10"/>
  <c r="D837" i="10"/>
  <c r="D838" i="10"/>
  <c r="D839" i="10"/>
  <c r="D840" i="10"/>
  <c r="D841" i="10"/>
  <c r="D842" i="10"/>
  <c r="D843" i="10"/>
  <c r="D844" i="10"/>
  <c r="D845" i="10"/>
  <c r="D846" i="10"/>
  <c r="D847" i="10"/>
  <c r="D848" i="10"/>
  <c r="D849" i="10"/>
  <c r="D850" i="10"/>
  <c r="D851" i="10"/>
  <c r="D852" i="10"/>
  <c r="D853" i="10"/>
  <c r="D854" i="10"/>
  <c r="D855" i="10"/>
  <c r="D856" i="10"/>
  <c r="D857" i="10"/>
  <c r="D858" i="10"/>
  <c r="D859" i="10"/>
  <c r="D860" i="10"/>
  <c r="D861" i="10"/>
  <c r="D862" i="10"/>
  <c r="D863" i="10"/>
  <c r="D864" i="10"/>
  <c r="D865" i="10"/>
  <c r="D866" i="10"/>
  <c r="D867" i="10"/>
  <c r="D868" i="10"/>
  <c r="D869" i="10"/>
  <c r="D870" i="10"/>
  <c r="D871" i="10"/>
  <c r="D872" i="10"/>
  <c r="D873" i="10"/>
  <c r="D874" i="10"/>
  <c r="D875" i="10"/>
  <c r="D876" i="10"/>
  <c r="D877" i="10"/>
  <c r="D878" i="10"/>
  <c r="D879" i="10"/>
  <c r="D880" i="10"/>
  <c r="D881" i="10"/>
  <c r="D882" i="10"/>
  <c r="D883" i="10"/>
  <c r="D884" i="10"/>
  <c r="D885" i="10"/>
  <c r="D886" i="10"/>
  <c r="D887" i="10"/>
  <c r="D888" i="10"/>
  <c r="D889" i="10"/>
  <c r="D890" i="10"/>
  <c r="D891" i="10"/>
  <c r="D892" i="10"/>
  <c r="D893" i="10"/>
  <c r="D894" i="10"/>
  <c r="D895" i="10"/>
  <c r="D896" i="10"/>
  <c r="D897" i="10"/>
  <c r="D898" i="10"/>
  <c r="D899" i="10"/>
  <c r="D900" i="10"/>
  <c r="D901" i="10"/>
  <c r="D902" i="10"/>
  <c r="D903" i="10"/>
  <c r="D904" i="10"/>
  <c r="D905" i="10"/>
  <c r="D906" i="10"/>
  <c r="D907" i="10"/>
  <c r="D908" i="10"/>
  <c r="D909" i="10"/>
  <c r="D910" i="10"/>
  <c r="D911" i="10"/>
  <c r="D912" i="10"/>
  <c r="D913" i="10"/>
  <c r="D914" i="10"/>
  <c r="D915" i="10"/>
  <c r="D916" i="10"/>
  <c r="D917" i="10"/>
  <c r="D918" i="10"/>
  <c r="D919" i="10"/>
  <c r="D920" i="10"/>
  <c r="D921" i="10"/>
  <c r="D922" i="10"/>
  <c r="D923" i="10"/>
  <c r="D924" i="10"/>
  <c r="D925" i="10"/>
  <c r="D926" i="10"/>
  <c r="D927" i="10"/>
  <c r="D928" i="10"/>
  <c r="D929" i="10"/>
  <c r="D930" i="10"/>
  <c r="D931" i="10"/>
  <c r="D932" i="10"/>
  <c r="D933" i="10"/>
  <c r="D934" i="10"/>
  <c r="D935" i="10"/>
  <c r="D936" i="10"/>
  <c r="D937" i="10"/>
  <c r="D938" i="10"/>
  <c r="D939" i="10"/>
  <c r="D940" i="10"/>
  <c r="D941" i="10"/>
  <c r="D942" i="10"/>
  <c r="D943" i="10"/>
  <c r="D944" i="10"/>
  <c r="D945" i="10"/>
  <c r="D946" i="10"/>
  <c r="D947" i="10"/>
  <c r="D948" i="10"/>
  <c r="D949" i="10"/>
  <c r="D950" i="10"/>
  <c r="D951" i="10"/>
  <c r="D952" i="10"/>
  <c r="D953" i="10"/>
  <c r="D954" i="10"/>
  <c r="D955" i="10"/>
  <c r="D956" i="10"/>
  <c r="D957" i="10"/>
  <c r="D958" i="10"/>
  <c r="D959" i="10"/>
  <c r="D960" i="10"/>
  <c r="D961" i="10"/>
  <c r="D962" i="10"/>
  <c r="D963" i="10"/>
  <c r="D964" i="10"/>
  <c r="D965" i="10"/>
  <c r="D966" i="10"/>
  <c r="D967" i="10"/>
  <c r="D968" i="10"/>
  <c r="D969" i="10"/>
  <c r="D970" i="10"/>
  <c r="D971" i="10"/>
  <c r="D972" i="10"/>
  <c r="D973" i="10"/>
  <c r="D974" i="10"/>
  <c r="D975" i="10"/>
  <c r="D976" i="10"/>
  <c r="D977" i="10"/>
  <c r="D978" i="10"/>
  <c r="D979" i="10"/>
  <c r="D980" i="10"/>
  <c r="D981" i="10"/>
  <c r="D982" i="10"/>
  <c r="D983" i="10"/>
  <c r="D984" i="10"/>
  <c r="D985" i="10"/>
  <c r="D986" i="10"/>
  <c r="D987" i="10"/>
  <c r="D988" i="10"/>
  <c r="D989" i="10"/>
  <c r="D990" i="10"/>
  <c r="D991" i="10"/>
  <c r="D992" i="10"/>
  <c r="D993" i="10"/>
  <c r="D994" i="10"/>
  <c r="D995" i="10"/>
  <c r="D996" i="10"/>
  <c r="D997" i="10"/>
  <c r="D998" i="10"/>
  <c r="D999" i="10"/>
  <c r="D1000" i="10"/>
  <c r="D1001" i="10"/>
  <c r="D1002" i="10"/>
  <c r="D1003" i="10"/>
  <c r="D1004" i="10"/>
  <c r="D1005" i="10"/>
  <c r="D1006" i="10"/>
  <c r="D1007" i="10"/>
  <c r="D1008" i="10"/>
  <c r="D1009" i="10"/>
  <c r="D1010" i="10"/>
  <c r="D1011" i="10"/>
  <c r="D1012" i="10"/>
  <c r="D1013" i="10"/>
  <c r="D1014" i="10"/>
  <c r="D1015" i="10"/>
  <c r="D1016" i="10"/>
  <c r="D1017" i="10"/>
  <c r="D1018" i="10"/>
  <c r="D1019" i="10"/>
  <c r="D1020" i="10"/>
  <c r="D1021" i="10"/>
  <c r="D1022" i="10"/>
  <c r="D1023" i="10"/>
  <c r="D1024" i="10"/>
  <c r="D1025" i="10"/>
  <c r="D1026" i="10"/>
  <c r="D1027" i="10"/>
  <c r="D1028" i="10"/>
  <c r="D1029" i="10"/>
  <c r="D1030" i="10"/>
  <c r="D1031" i="10"/>
  <c r="D1032" i="10"/>
  <c r="D1033" i="10"/>
  <c r="D1034" i="10"/>
  <c r="D1035" i="10"/>
  <c r="D1036" i="10"/>
  <c r="D1037" i="10"/>
  <c r="D1038" i="10"/>
  <c r="D1039" i="10"/>
  <c r="D1040" i="10"/>
  <c r="D1041" i="10"/>
  <c r="D1042" i="10"/>
  <c r="D1043" i="10"/>
  <c r="D1044" i="10"/>
  <c r="D1045" i="10"/>
  <c r="D1046" i="10"/>
  <c r="D1047" i="10"/>
  <c r="D1048" i="10"/>
  <c r="D1049" i="10"/>
  <c r="D1050" i="10"/>
  <c r="D1051" i="10"/>
  <c r="D1052" i="10"/>
  <c r="D1053" i="10"/>
  <c r="D1054" i="10"/>
  <c r="D1055" i="10"/>
  <c r="D1056" i="10"/>
  <c r="D1057" i="10"/>
  <c r="D1058" i="10"/>
  <c r="D1059" i="10"/>
  <c r="D1060" i="10"/>
  <c r="D1061" i="10"/>
  <c r="D1062" i="10"/>
  <c r="D1063" i="10"/>
  <c r="D1064" i="10"/>
  <c r="D1065" i="10"/>
  <c r="D1066" i="10"/>
  <c r="D1067" i="10"/>
  <c r="D1068" i="10"/>
  <c r="D1069" i="10"/>
  <c r="D1070" i="10"/>
  <c r="D1071" i="10"/>
  <c r="D1072" i="10"/>
  <c r="D1073" i="10"/>
  <c r="D1074" i="10"/>
  <c r="D1075" i="10"/>
  <c r="D1076" i="10"/>
  <c r="D1077" i="10"/>
  <c r="D1078" i="10"/>
  <c r="D1079" i="10"/>
  <c r="D1080" i="10"/>
  <c r="D1081" i="10"/>
  <c r="D1082" i="10"/>
  <c r="D1083" i="10"/>
  <c r="D1084" i="10"/>
  <c r="D1085" i="10"/>
  <c r="D1086" i="10"/>
  <c r="D1087" i="10"/>
  <c r="D1088" i="10"/>
  <c r="D1089" i="10"/>
  <c r="D1090" i="10"/>
  <c r="D1091" i="10"/>
  <c r="D1092" i="10"/>
  <c r="D1093" i="10"/>
  <c r="D1094" i="10"/>
  <c r="D1095" i="10"/>
  <c r="D1096" i="10"/>
  <c r="D1097" i="10"/>
  <c r="D1098" i="10"/>
  <c r="D1099" i="10"/>
  <c r="D1100" i="10"/>
  <c r="D1101" i="10"/>
  <c r="D1102" i="10"/>
  <c r="D1103" i="10"/>
  <c r="D1104" i="10"/>
  <c r="D1105" i="10"/>
  <c r="D1106" i="10"/>
  <c r="D1107" i="10"/>
  <c r="D1108" i="10"/>
  <c r="D1109" i="10"/>
  <c r="D1110" i="10"/>
  <c r="D1111" i="10"/>
  <c r="D1112" i="10"/>
  <c r="D1113" i="10"/>
  <c r="D1114" i="10"/>
  <c r="D1115" i="10"/>
  <c r="D1116" i="10"/>
  <c r="D1117" i="10"/>
  <c r="D1118" i="10"/>
  <c r="D1119" i="10"/>
  <c r="D1120" i="10"/>
  <c r="D1121" i="10"/>
  <c r="D1122" i="10"/>
  <c r="D1123" i="10"/>
  <c r="D1124" i="10"/>
  <c r="D1125" i="10"/>
  <c r="D1126" i="10"/>
  <c r="D1127" i="10"/>
  <c r="D1128" i="10"/>
  <c r="D1129" i="10"/>
  <c r="D1130" i="10"/>
  <c r="D1131" i="10"/>
  <c r="D1132" i="10"/>
  <c r="D1133" i="10"/>
  <c r="D1134" i="10"/>
  <c r="D1135" i="10"/>
  <c r="D1136" i="10"/>
  <c r="D1137" i="10"/>
  <c r="D1138" i="10"/>
  <c r="D1139" i="10"/>
  <c r="D1140" i="10"/>
  <c r="D1141" i="10"/>
  <c r="D1142" i="10"/>
  <c r="D1143" i="10"/>
  <c r="D1144" i="10"/>
  <c r="D1145" i="10"/>
  <c r="D1146" i="10"/>
  <c r="D1147" i="10"/>
  <c r="D1148" i="10"/>
  <c r="D1149" i="10"/>
  <c r="D1150" i="10"/>
  <c r="D1151" i="10"/>
  <c r="D1152" i="10"/>
  <c r="D1153" i="10"/>
  <c r="D1154" i="10"/>
  <c r="D1155" i="10"/>
  <c r="D1156" i="10"/>
  <c r="D1157" i="10"/>
  <c r="D1158" i="10"/>
  <c r="D1159" i="10"/>
  <c r="D1160" i="10"/>
  <c r="D1161" i="10"/>
  <c r="D1162" i="10"/>
  <c r="D1163" i="10"/>
  <c r="D1164" i="10"/>
  <c r="D1165" i="10"/>
  <c r="D1166" i="10"/>
  <c r="D1167" i="10"/>
  <c r="D1168" i="10"/>
  <c r="D1169" i="10"/>
  <c r="D1170" i="10"/>
  <c r="D1171" i="10"/>
  <c r="D1172" i="10"/>
  <c r="D1173" i="10"/>
  <c r="D1174" i="10"/>
  <c r="D1175" i="10"/>
  <c r="D1176" i="10"/>
  <c r="D1177" i="10"/>
  <c r="D1178" i="10"/>
  <c r="D1179" i="10"/>
  <c r="D1180" i="10"/>
  <c r="D1181" i="10"/>
  <c r="D1182" i="10"/>
  <c r="D1183" i="10"/>
  <c r="D1184" i="10"/>
  <c r="D1185" i="10"/>
  <c r="D1186" i="10"/>
  <c r="D1187" i="10"/>
  <c r="D1188" i="10"/>
  <c r="D1189" i="10"/>
  <c r="D1190" i="10"/>
  <c r="D1191" i="10"/>
  <c r="D1192" i="10"/>
  <c r="D1193" i="10"/>
  <c r="D1194" i="10"/>
  <c r="D1195" i="10"/>
  <c r="D1196" i="10"/>
  <c r="D1197" i="10"/>
  <c r="D1198" i="10"/>
  <c r="D1199" i="10"/>
  <c r="D1200" i="10"/>
  <c r="D1201" i="10"/>
  <c r="D1202" i="10"/>
  <c r="D1203" i="10"/>
  <c r="D1204" i="10"/>
  <c r="D1205" i="10"/>
  <c r="D1206" i="10"/>
  <c r="D1207" i="10"/>
  <c r="D1208" i="10"/>
  <c r="D1209" i="10"/>
  <c r="D1210" i="10"/>
  <c r="D1211" i="10"/>
  <c r="D1212" i="10"/>
  <c r="D1213" i="10"/>
  <c r="D1214" i="10"/>
  <c r="D1215" i="10"/>
  <c r="D1216" i="10"/>
  <c r="D1217" i="10"/>
  <c r="D1218" i="10"/>
  <c r="D1219" i="10"/>
  <c r="D1220" i="10"/>
  <c r="D1221" i="10"/>
  <c r="D1222" i="10"/>
  <c r="D1223" i="10"/>
  <c r="D1224" i="10"/>
  <c r="D1225" i="10"/>
  <c r="D1226" i="10"/>
  <c r="D1227" i="10"/>
  <c r="D1228" i="10"/>
  <c r="D1229" i="10"/>
  <c r="D1230" i="10"/>
  <c r="D1231" i="10"/>
  <c r="D1232" i="10"/>
  <c r="D1233" i="10"/>
  <c r="D1234" i="10"/>
  <c r="D1235" i="10"/>
  <c r="D1236" i="10"/>
  <c r="D1237" i="10"/>
  <c r="D1238" i="10"/>
  <c r="D1239" i="10"/>
  <c r="D1240" i="10"/>
  <c r="D1241" i="10"/>
  <c r="D1242" i="10"/>
  <c r="D1243" i="10"/>
  <c r="D1244" i="10"/>
  <c r="D1245" i="10"/>
  <c r="D1246" i="10"/>
  <c r="D1247" i="10"/>
  <c r="D1248" i="10"/>
  <c r="D1249" i="10"/>
  <c r="D1250" i="10"/>
  <c r="D1251" i="10"/>
  <c r="D1252" i="10"/>
  <c r="D1253" i="10"/>
  <c r="D1254" i="10"/>
  <c r="D1255" i="10"/>
  <c r="D1256" i="10"/>
  <c r="D1257" i="10"/>
  <c r="D1258" i="10"/>
  <c r="D1259" i="10"/>
  <c r="D1260" i="10"/>
  <c r="D1261" i="10"/>
  <c r="D1262" i="10"/>
  <c r="D1263" i="10"/>
  <c r="D1264" i="10"/>
  <c r="D1265" i="10"/>
  <c r="D1266" i="10"/>
  <c r="D1267" i="10"/>
  <c r="D1268" i="10"/>
  <c r="D1269" i="10"/>
  <c r="D1270" i="10"/>
  <c r="D1271" i="10"/>
  <c r="D1272" i="10"/>
  <c r="D1273" i="10"/>
  <c r="D1274" i="10"/>
  <c r="D1275" i="10"/>
  <c r="D1276" i="10"/>
  <c r="D1277" i="10"/>
  <c r="D1278" i="10"/>
  <c r="D1279" i="10"/>
  <c r="D1280" i="10"/>
  <c r="D1281" i="10"/>
  <c r="D1282" i="10"/>
  <c r="D1283" i="10"/>
  <c r="D1284" i="10"/>
  <c r="D1285" i="10"/>
  <c r="D1286" i="10"/>
  <c r="D1287" i="10"/>
  <c r="D1288" i="10"/>
  <c r="D1289" i="10"/>
  <c r="D1290" i="10"/>
  <c r="D1291" i="10"/>
  <c r="D1292" i="10"/>
  <c r="D1293" i="10"/>
  <c r="D1294" i="10"/>
  <c r="D1295" i="10"/>
  <c r="D1296" i="10"/>
  <c r="D1297" i="10"/>
  <c r="D1298" i="10"/>
  <c r="D1299" i="10"/>
  <c r="D1300" i="10"/>
  <c r="D1301" i="10"/>
  <c r="D1302" i="10"/>
  <c r="D1303" i="10"/>
  <c r="D1304" i="10"/>
  <c r="D1305" i="10"/>
  <c r="D1306" i="10"/>
  <c r="D1307" i="10"/>
  <c r="D1308" i="10"/>
  <c r="D1309" i="10"/>
  <c r="D1310" i="10"/>
  <c r="D1311" i="10"/>
  <c r="D1312" i="10"/>
  <c r="D1313" i="10"/>
  <c r="D1314" i="10"/>
  <c r="D1315" i="10"/>
  <c r="D1316" i="10"/>
  <c r="D1317" i="10"/>
  <c r="D1318" i="10"/>
  <c r="D1319" i="10"/>
  <c r="D1320" i="10"/>
  <c r="D1321" i="10"/>
  <c r="D1322" i="10"/>
  <c r="D1323" i="10"/>
  <c r="D1324" i="10"/>
  <c r="D1325" i="10"/>
  <c r="D1326" i="10"/>
  <c r="D1327" i="10"/>
  <c r="D1328" i="10"/>
  <c r="D1329" i="10"/>
  <c r="D1330" i="10"/>
  <c r="D1331" i="10"/>
  <c r="D1332" i="10"/>
  <c r="D1333" i="10"/>
  <c r="D1334" i="10"/>
  <c r="D1335" i="10"/>
  <c r="D1336" i="10"/>
  <c r="D1337" i="10"/>
  <c r="D1338" i="10"/>
  <c r="D1339" i="10"/>
  <c r="D1340" i="10"/>
  <c r="D1341" i="10"/>
  <c r="D1342" i="10"/>
  <c r="D1343" i="10"/>
  <c r="D1344" i="10"/>
  <c r="D1345" i="10"/>
  <c r="D1346" i="10"/>
  <c r="D1347" i="10"/>
  <c r="D1348" i="10"/>
  <c r="D1349" i="10"/>
  <c r="D1350" i="10"/>
  <c r="D1351" i="10"/>
  <c r="D1352" i="10"/>
  <c r="D1353" i="10"/>
  <c r="D1354" i="10"/>
  <c r="D1355" i="10"/>
  <c r="D1356" i="10"/>
  <c r="D1357" i="10"/>
  <c r="D1358" i="10"/>
  <c r="D1359" i="10"/>
  <c r="D1360" i="10"/>
  <c r="D1361" i="10"/>
  <c r="D1362" i="10"/>
  <c r="D1363" i="10"/>
  <c r="D1364" i="10"/>
  <c r="D1365" i="10"/>
  <c r="D1366" i="10"/>
  <c r="D1367" i="10"/>
  <c r="D1368" i="10"/>
  <c r="D1369" i="10"/>
  <c r="D1370" i="10"/>
  <c r="D1371" i="10"/>
  <c r="D1372" i="10"/>
  <c r="D1373" i="10"/>
  <c r="D1374" i="10"/>
  <c r="D1375" i="10"/>
  <c r="D1376" i="10"/>
  <c r="D1377" i="10"/>
  <c r="D1378" i="10"/>
  <c r="D1379" i="10"/>
  <c r="D1380" i="10"/>
  <c r="D1381" i="10"/>
  <c r="D1382" i="10"/>
  <c r="D1383" i="10"/>
  <c r="D1384" i="10"/>
  <c r="D1385" i="10"/>
  <c r="D1386" i="10"/>
  <c r="D1387" i="10"/>
  <c r="D1388" i="10"/>
  <c r="D1389" i="10"/>
  <c r="D1390" i="10"/>
  <c r="D1391" i="10"/>
  <c r="D1392" i="10"/>
  <c r="D1393" i="10"/>
  <c r="D1394" i="10"/>
  <c r="D1395" i="10"/>
  <c r="D1396" i="10"/>
  <c r="D1397" i="10"/>
  <c r="D1398" i="10"/>
  <c r="D1399" i="10"/>
  <c r="D1400" i="10"/>
  <c r="D1401" i="10"/>
  <c r="D1402" i="10"/>
  <c r="D1403" i="10"/>
  <c r="D1404" i="10"/>
  <c r="D1405" i="10"/>
  <c r="D1406" i="10"/>
  <c r="D1407" i="10"/>
  <c r="D1408" i="10"/>
  <c r="D1409" i="10"/>
  <c r="D1410" i="10"/>
  <c r="D1411" i="10"/>
  <c r="D1412" i="10"/>
  <c r="D1413" i="10"/>
  <c r="D1414" i="10"/>
  <c r="D1415" i="10"/>
  <c r="D1416" i="10"/>
  <c r="D1417" i="10"/>
  <c r="D1418" i="10"/>
  <c r="D1419" i="10"/>
  <c r="D1420" i="10"/>
  <c r="D1421" i="10"/>
  <c r="D1422" i="10"/>
  <c r="D1423" i="10"/>
  <c r="D1424" i="10"/>
  <c r="D1425" i="10"/>
  <c r="D1426" i="10"/>
  <c r="D1427" i="10"/>
  <c r="D1428" i="10"/>
  <c r="D1429" i="10"/>
  <c r="D1430" i="10"/>
  <c r="D1431" i="10"/>
  <c r="D1432" i="10"/>
  <c r="D1433" i="10"/>
  <c r="D1434" i="10"/>
  <c r="D1435" i="10"/>
  <c r="D1436" i="10"/>
  <c r="D1437" i="10"/>
  <c r="D1438" i="10"/>
  <c r="D1439" i="10"/>
  <c r="D1440" i="10"/>
  <c r="D1441" i="10"/>
  <c r="D1442" i="10"/>
  <c r="D1443" i="10"/>
  <c r="D1444" i="10"/>
  <c r="D1445" i="10"/>
  <c r="D1446" i="10"/>
  <c r="D1447" i="10"/>
  <c r="D1448" i="10"/>
  <c r="D1449" i="10"/>
  <c r="D1450" i="10"/>
  <c r="D1451" i="10"/>
  <c r="D1452" i="10"/>
  <c r="D1453" i="10"/>
  <c r="D1454" i="10"/>
  <c r="D1455" i="10"/>
  <c r="D1456" i="10"/>
  <c r="D1457" i="10"/>
  <c r="D1458" i="10"/>
  <c r="D1459" i="10"/>
  <c r="D1460" i="10"/>
  <c r="D1461" i="10"/>
  <c r="D1462" i="10"/>
  <c r="D1463" i="10"/>
  <c r="D1464" i="10"/>
  <c r="D1465" i="10"/>
  <c r="D1466" i="10"/>
  <c r="D1467" i="10"/>
  <c r="D1468" i="10"/>
  <c r="D1469" i="10"/>
  <c r="D1470" i="10"/>
  <c r="D1471" i="10"/>
  <c r="D1472" i="10"/>
  <c r="D1473" i="10"/>
  <c r="D1474" i="10"/>
  <c r="D1475" i="10"/>
  <c r="D1476" i="10"/>
  <c r="D1477" i="10"/>
  <c r="D1478" i="10"/>
  <c r="D1479" i="10"/>
  <c r="D1480" i="10"/>
  <c r="D1481" i="10"/>
  <c r="D1482" i="10"/>
  <c r="D1483" i="10"/>
  <c r="D1484" i="10"/>
  <c r="D1485" i="10"/>
  <c r="D1486" i="10"/>
  <c r="D1487" i="10"/>
  <c r="D1488" i="10"/>
  <c r="D1489" i="10"/>
  <c r="D1490" i="10"/>
  <c r="D1491" i="10"/>
  <c r="D1492" i="10"/>
  <c r="D1493" i="10"/>
  <c r="D1494" i="10"/>
  <c r="D1495" i="10"/>
  <c r="D1496" i="10"/>
  <c r="D1497" i="10"/>
  <c r="D1498" i="10"/>
  <c r="D1499" i="10"/>
  <c r="D1500" i="10"/>
  <c r="D1501" i="10"/>
  <c r="D1502" i="10"/>
  <c r="D1503" i="10"/>
  <c r="D1504" i="10"/>
  <c r="D1505" i="10"/>
  <c r="D1506" i="10"/>
  <c r="D1507" i="10"/>
  <c r="D1508" i="10"/>
  <c r="D1509" i="10"/>
  <c r="D1510" i="10"/>
  <c r="D1511" i="10"/>
  <c r="D1512" i="10"/>
  <c r="D1513" i="10"/>
  <c r="D1514" i="10"/>
  <c r="D1515" i="10"/>
  <c r="D1516" i="10"/>
  <c r="D1517" i="10"/>
  <c r="D1518" i="10"/>
  <c r="D1519" i="10"/>
  <c r="D1520" i="10"/>
  <c r="D1521" i="10"/>
  <c r="D1522" i="10"/>
  <c r="D1523" i="10"/>
  <c r="D1524" i="10"/>
  <c r="D1525" i="10"/>
  <c r="D1526" i="10"/>
  <c r="D1527" i="10"/>
  <c r="D1528" i="10"/>
  <c r="D1529" i="10"/>
  <c r="D1530" i="10"/>
  <c r="D1531" i="10"/>
  <c r="D1532" i="10"/>
  <c r="D1533" i="10"/>
  <c r="D1534" i="10"/>
  <c r="D1535" i="10"/>
  <c r="D1536" i="10"/>
  <c r="D1537" i="10"/>
  <c r="D1538" i="10"/>
  <c r="D1539" i="10"/>
  <c r="D1540" i="10"/>
  <c r="D1541" i="10"/>
  <c r="D1542" i="10"/>
  <c r="D1543" i="10"/>
  <c r="D1544" i="10"/>
  <c r="D1545" i="10"/>
  <c r="D1546" i="10"/>
  <c r="D1547" i="10"/>
  <c r="D1548" i="10"/>
  <c r="D1549" i="10"/>
  <c r="D1550" i="10"/>
  <c r="D1551" i="10"/>
  <c r="D1552" i="10"/>
  <c r="D1553" i="10"/>
  <c r="D1554" i="10"/>
  <c r="D1555" i="10"/>
  <c r="D1556" i="10"/>
  <c r="D1557" i="10"/>
  <c r="D1558" i="10"/>
  <c r="D1559" i="10"/>
  <c r="D1560" i="10"/>
  <c r="D1561" i="10"/>
  <c r="D1562" i="10"/>
  <c r="D1563" i="10"/>
  <c r="D1564" i="10"/>
  <c r="D1565" i="10"/>
  <c r="D1566" i="10"/>
  <c r="D1567" i="10"/>
  <c r="D1568" i="10"/>
  <c r="D1569" i="10"/>
  <c r="D1570" i="10"/>
  <c r="D1571" i="10"/>
  <c r="D1572" i="10"/>
  <c r="D1573" i="10"/>
  <c r="D1574" i="10"/>
  <c r="D1575" i="10"/>
  <c r="D1576" i="10"/>
  <c r="D1577" i="10"/>
  <c r="D1578" i="10"/>
  <c r="D1579" i="10"/>
  <c r="D1580" i="10"/>
  <c r="D1581" i="10"/>
  <c r="D1582" i="10"/>
  <c r="D1583" i="10"/>
  <c r="D1584" i="10"/>
  <c r="D1585" i="10"/>
  <c r="D1586" i="10"/>
  <c r="D1587" i="10"/>
  <c r="D1588" i="10"/>
  <c r="D1589" i="10"/>
  <c r="D1590" i="10"/>
  <c r="D1591" i="10"/>
  <c r="D1592" i="10"/>
  <c r="D1593" i="10"/>
  <c r="D1594" i="10"/>
  <c r="D1595" i="10"/>
  <c r="D1596" i="10"/>
  <c r="D1597" i="10"/>
  <c r="D1598" i="10"/>
  <c r="D1599" i="10"/>
  <c r="D1600" i="10"/>
  <c r="D1601" i="10"/>
  <c r="D1602" i="10"/>
  <c r="D1603" i="10"/>
  <c r="D1604" i="10"/>
  <c r="D1605" i="10"/>
  <c r="D1606" i="10"/>
  <c r="D1607" i="10"/>
  <c r="D1608" i="10"/>
  <c r="D1609" i="10"/>
  <c r="D1610" i="10"/>
  <c r="D1611" i="10"/>
  <c r="D1612" i="10"/>
  <c r="D1613" i="10"/>
  <c r="D1614" i="10"/>
  <c r="D1615" i="10"/>
  <c r="D1616" i="10"/>
  <c r="D1617" i="10"/>
  <c r="D1618" i="10"/>
  <c r="D1619" i="10"/>
  <c r="D1620" i="10"/>
  <c r="D1621" i="10"/>
  <c r="D1622" i="10"/>
  <c r="D1623" i="10"/>
  <c r="D1624" i="10"/>
  <c r="D1625" i="10"/>
  <c r="D1626" i="10"/>
  <c r="D1627" i="10"/>
  <c r="D1628" i="10"/>
  <c r="D1629" i="10"/>
  <c r="D1630" i="10"/>
  <c r="D1631" i="10"/>
  <c r="D1632" i="10"/>
  <c r="D1633" i="10"/>
  <c r="D1634" i="10"/>
  <c r="D1635" i="10"/>
  <c r="D1636" i="10"/>
  <c r="D1637" i="10"/>
  <c r="D1638" i="10"/>
  <c r="D1639" i="10"/>
  <c r="D1640" i="10"/>
  <c r="D1641" i="10"/>
  <c r="D1642" i="10"/>
  <c r="D1643" i="10"/>
  <c r="D1644" i="10"/>
  <c r="D1645" i="10"/>
  <c r="D1646" i="10"/>
  <c r="D1647" i="10"/>
  <c r="D1648" i="10"/>
  <c r="D1649" i="10"/>
  <c r="D1650" i="10"/>
  <c r="D1651" i="10"/>
  <c r="D1652" i="10"/>
  <c r="D1653" i="10"/>
  <c r="D1654" i="10"/>
  <c r="D1655" i="10"/>
  <c r="D1656" i="10"/>
  <c r="D1657" i="10"/>
  <c r="D1658" i="10"/>
  <c r="D1659" i="10"/>
  <c r="D1660" i="10"/>
  <c r="D1661" i="10"/>
  <c r="D1662" i="10"/>
  <c r="D1663" i="10"/>
  <c r="D1664" i="10"/>
  <c r="D1665" i="10"/>
  <c r="D1666" i="10"/>
  <c r="D1667" i="10"/>
  <c r="D1668" i="10"/>
  <c r="D1669" i="10"/>
  <c r="D1670" i="10"/>
  <c r="D1671" i="10"/>
  <c r="D1725" i="10"/>
  <c r="D1726" i="10"/>
  <c r="D1727" i="10"/>
  <c r="D1728" i="10"/>
  <c r="D1729" i="10"/>
  <c r="D1730" i="10"/>
  <c r="D1731" i="10"/>
  <c r="D1732" i="10"/>
  <c r="D1733" i="10"/>
  <c r="D1734" i="10"/>
  <c r="D1735" i="10"/>
  <c r="D1736" i="10"/>
  <c r="D1737" i="10"/>
  <c r="D1738" i="10"/>
  <c r="D1739" i="10"/>
  <c r="D1740" i="10"/>
  <c r="D1741" i="10"/>
  <c r="D1742" i="10"/>
  <c r="D1743" i="10"/>
  <c r="D1744" i="10"/>
  <c r="D1745" i="10"/>
  <c r="D1746" i="10"/>
  <c r="D1747" i="10"/>
  <c r="D1748" i="10"/>
  <c r="D1749" i="10"/>
  <c r="D1750" i="10"/>
  <c r="D1751" i="10"/>
  <c r="D1752" i="10"/>
  <c r="D1753" i="10"/>
  <c r="D1754" i="10"/>
  <c r="D1755" i="10"/>
  <c r="D1756" i="10"/>
  <c r="D1757" i="10"/>
  <c r="D1758" i="10"/>
  <c r="D1759" i="10"/>
  <c r="D1760" i="10"/>
  <c r="D1761" i="10"/>
  <c r="D1762" i="10"/>
  <c r="D1763" i="10"/>
  <c r="D1764" i="10"/>
  <c r="D1765" i="10"/>
  <c r="D1766" i="10"/>
  <c r="D1767" i="10"/>
  <c r="D1768" i="10"/>
  <c r="D1769" i="10"/>
  <c r="D1770" i="10"/>
  <c r="D1771" i="10"/>
  <c r="D1772" i="10"/>
  <c r="D1773" i="10"/>
  <c r="D1774" i="10"/>
  <c r="D1775" i="10"/>
  <c r="D1776" i="10"/>
  <c r="D1777" i="10"/>
  <c r="D1778" i="10"/>
  <c r="D1779" i="10"/>
  <c r="D1780" i="10"/>
  <c r="D1781" i="10"/>
  <c r="D1782" i="10"/>
  <c r="D1783" i="10"/>
  <c r="D1784" i="10"/>
  <c r="D1785" i="10"/>
  <c r="D1786" i="10"/>
  <c r="D1787" i="10"/>
  <c r="D1788" i="10"/>
  <c r="D1789" i="10"/>
  <c r="D1790" i="10"/>
  <c r="D1791" i="10"/>
  <c r="D1792" i="10"/>
  <c r="D1793" i="10"/>
  <c r="D1794" i="10"/>
  <c r="D1795" i="10"/>
  <c r="D1796" i="10"/>
  <c r="D1797" i="10"/>
  <c r="D1798" i="10"/>
  <c r="D1799" i="10"/>
  <c r="D1800" i="10"/>
  <c r="D1801" i="10"/>
  <c r="D1802" i="10"/>
  <c r="D1803" i="10"/>
  <c r="D1804" i="10"/>
  <c r="D1805" i="10"/>
  <c r="D1806" i="10"/>
  <c r="D1807" i="10"/>
  <c r="D1808" i="10"/>
  <c r="D1809" i="10"/>
  <c r="D1810" i="10"/>
  <c r="D1811" i="10"/>
  <c r="D1812" i="10"/>
  <c r="D1813" i="10"/>
  <c r="D1814" i="10"/>
  <c r="D1815" i="10"/>
  <c r="D1816" i="10"/>
  <c r="D1817" i="10"/>
  <c r="D1818" i="10"/>
  <c r="D1819" i="10"/>
  <c r="D1820" i="10"/>
  <c r="D1821" i="10"/>
  <c r="D1822" i="10"/>
  <c r="D1823" i="10"/>
  <c r="D1824" i="10"/>
  <c r="D1825" i="10"/>
  <c r="D1826" i="10"/>
  <c r="D1827" i="10"/>
  <c r="D1828" i="10"/>
  <c r="D1829" i="10"/>
  <c r="D1830" i="10"/>
  <c r="D1831" i="10"/>
  <c r="D1832" i="10"/>
  <c r="D1833" i="10"/>
  <c r="D1834" i="10"/>
  <c r="D1835" i="10"/>
  <c r="D1836" i="10"/>
  <c r="D1837" i="10"/>
  <c r="D1838" i="10"/>
  <c r="D1839" i="10"/>
  <c r="D1840" i="10"/>
  <c r="D1841" i="10"/>
  <c r="D1842" i="10"/>
  <c r="D1843" i="10"/>
  <c r="D1844" i="10"/>
  <c r="D1845" i="10"/>
  <c r="D1846" i="10"/>
  <c r="D1847" i="10"/>
  <c r="D1848" i="10"/>
  <c r="D1849" i="10"/>
  <c r="D1850" i="10"/>
  <c r="D1851" i="10"/>
  <c r="D1852" i="10"/>
  <c r="D1853" i="10"/>
  <c r="D1854" i="10"/>
  <c r="D1855" i="10"/>
  <c r="D1856" i="10"/>
  <c r="D1857" i="10"/>
  <c r="D1858" i="10"/>
  <c r="D1859" i="10"/>
  <c r="D1860" i="10"/>
  <c r="D1861" i="10"/>
  <c r="D1862" i="10"/>
  <c r="D1863" i="10"/>
  <c r="D1864" i="10"/>
  <c r="D1865" i="10"/>
  <c r="D1866" i="10"/>
  <c r="D1867" i="10"/>
  <c r="D1868" i="10"/>
  <c r="D1869" i="10"/>
  <c r="D1870" i="10"/>
  <c r="D1871" i="10"/>
  <c r="D1872" i="10"/>
  <c r="D1873" i="10"/>
  <c r="D1874" i="10"/>
  <c r="D1875" i="10"/>
  <c r="D1876" i="10"/>
  <c r="D1877" i="10"/>
  <c r="D1878" i="10"/>
  <c r="D1879" i="10"/>
  <c r="D1880" i="10"/>
  <c r="D1881" i="10"/>
  <c r="D1882" i="10"/>
  <c r="D1883" i="10"/>
  <c r="D1884" i="10"/>
  <c r="D1885" i="10"/>
  <c r="D1886" i="10"/>
  <c r="D1887" i="10"/>
  <c r="D1888" i="10"/>
  <c r="D1889" i="10"/>
  <c r="D1890" i="10"/>
  <c r="D1891" i="10"/>
  <c r="D1892" i="10"/>
  <c r="D1893" i="10"/>
  <c r="D1894" i="10"/>
  <c r="D1895" i="10"/>
  <c r="D1896" i="10"/>
  <c r="D1897" i="10"/>
  <c r="D1898" i="10"/>
  <c r="D1899" i="10"/>
  <c r="D1900" i="10"/>
  <c r="D1901" i="10"/>
  <c r="D1902" i="10"/>
  <c r="D1903" i="10"/>
  <c r="D1904" i="10"/>
  <c r="D1905" i="10"/>
  <c r="D1906" i="10"/>
  <c r="D1907" i="10"/>
  <c r="D1908" i="10"/>
  <c r="D1909" i="10"/>
  <c r="D1910" i="10"/>
  <c r="D1911" i="10"/>
  <c r="D1912" i="10"/>
  <c r="D1913" i="10"/>
  <c r="D1914" i="10"/>
  <c r="D1915" i="10"/>
  <c r="D1916" i="10"/>
  <c r="D1917" i="10"/>
  <c r="D1918" i="10"/>
  <c r="D1919" i="10"/>
  <c r="D1920" i="10"/>
  <c r="D1921" i="10"/>
  <c r="D1922" i="10"/>
  <c r="D1923" i="10"/>
  <c r="D1924" i="10"/>
  <c r="D1925" i="10"/>
  <c r="D1926" i="10"/>
  <c r="D1927" i="10"/>
  <c r="D1928" i="10"/>
  <c r="D1929" i="10"/>
  <c r="D1930" i="10"/>
  <c r="D1931" i="10"/>
  <c r="D1932" i="10"/>
  <c r="D1933" i="10"/>
  <c r="D1934" i="10"/>
  <c r="D1935" i="10"/>
  <c r="D1936" i="10"/>
  <c r="D1937" i="10"/>
  <c r="D1938" i="10"/>
  <c r="D1939" i="10"/>
  <c r="D1940" i="10"/>
  <c r="D1941" i="10"/>
  <c r="D1942" i="10"/>
  <c r="D1943" i="10"/>
  <c r="D1944" i="10"/>
  <c r="D1945" i="10"/>
  <c r="D1946" i="10"/>
  <c r="D1947" i="10"/>
  <c r="D1948" i="10"/>
  <c r="D1949" i="10"/>
  <c r="D1950" i="10"/>
  <c r="D1951" i="10"/>
  <c r="D1952" i="10"/>
  <c r="D1953" i="10"/>
  <c r="D1954" i="10"/>
  <c r="D1955" i="10"/>
  <c r="D1956" i="10"/>
  <c r="D1957" i="10"/>
  <c r="D1958" i="10"/>
  <c r="D1959" i="10"/>
  <c r="D1960" i="10"/>
  <c r="D1961" i="10"/>
  <c r="D1962" i="10"/>
  <c r="D1963" i="10"/>
  <c r="D1964" i="10"/>
  <c r="D1965" i="10"/>
  <c r="D1966" i="10"/>
  <c r="D1967" i="10"/>
  <c r="D1968" i="10"/>
  <c r="D1969" i="10"/>
  <c r="D1970" i="10"/>
  <c r="D1971" i="10"/>
  <c r="D1972" i="10"/>
  <c r="D1973" i="10"/>
  <c r="D1974" i="10"/>
  <c r="D1975" i="10"/>
  <c r="D1976" i="10"/>
  <c r="D1977" i="10"/>
  <c r="D1978" i="10"/>
  <c r="D1979" i="10"/>
  <c r="D1980" i="10"/>
  <c r="D1981" i="10"/>
  <c r="D1982" i="10"/>
  <c r="D1983" i="10"/>
  <c r="D1984" i="10"/>
  <c r="D1985" i="10"/>
  <c r="D1986" i="10"/>
  <c r="D1987" i="10"/>
  <c r="D1988" i="10"/>
  <c r="D1989" i="10"/>
  <c r="D1990" i="10"/>
  <c r="D1991" i="10"/>
  <c r="D1992" i="10"/>
  <c r="D1993" i="10"/>
  <c r="D1994" i="10"/>
  <c r="D1995" i="10"/>
  <c r="D1996" i="10"/>
  <c r="D1997" i="10"/>
  <c r="D1998" i="10"/>
  <c r="D1999" i="10"/>
  <c r="D2000" i="10"/>
  <c r="D2001" i="10"/>
  <c r="D2002" i="10"/>
  <c r="D2003" i="10"/>
  <c r="D2004" i="10"/>
  <c r="D2005" i="10"/>
  <c r="D2006" i="10"/>
  <c r="D2007" i="10"/>
  <c r="D2008" i="10"/>
  <c r="D2009" i="10"/>
  <c r="D2010" i="10"/>
  <c r="D2011" i="10"/>
  <c r="D2012" i="10"/>
  <c r="D2013" i="10"/>
  <c r="D2014" i="10"/>
  <c r="D2015" i="10"/>
  <c r="D2016" i="10"/>
  <c r="D2017" i="10"/>
  <c r="D2018" i="10"/>
  <c r="D2019" i="10"/>
  <c r="D2020" i="10"/>
  <c r="D2021" i="10"/>
  <c r="D2022" i="10"/>
  <c r="D2023" i="10"/>
  <c r="D2024" i="10"/>
  <c r="D2025" i="10"/>
  <c r="D2026" i="10"/>
  <c r="D2027" i="10"/>
  <c r="D2028" i="10"/>
  <c r="D2029" i="10"/>
  <c r="D2030" i="10"/>
  <c r="D2031" i="10"/>
  <c r="D2032" i="10"/>
  <c r="D2033" i="10"/>
  <c r="D2034" i="10"/>
  <c r="D2035" i="10"/>
  <c r="D2036" i="10"/>
  <c r="D2037" i="10"/>
  <c r="D2038" i="10"/>
  <c r="D2039" i="10"/>
  <c r="D2040" i="10"/>
  <c r="D2041" i="10"/>
  <c r="D2042" i="10"/>
  <c r="D2043" i="10"/>
  <c r="D2044" i="10"/>
  <c r="D2045" i="10"/>
  <c r="D2046" i="10"/>
  <c r="D2047" i="10"/>
  <c r="D2048" i="10"/>
  <c r="D2049" i="10"/>
  <c r="D2050" i="10"/>
  <c r="D2051" i="10"/>
  <c r="D2052" i="10"/>
  <c r="D2053" i="10"/>
  <c r="D2054" i="10"/>
  <c r="D2055" i="10"/>
  <c r="D2056" i="10"/>
  <c r="D2057" i="10"/>
  <c r="D2058" i="10"/>
  <c r="D2059" i="10"/>
  <c r="D2060" i="10"/>
  <c r="D2061" i="10"/>
  <c r="D2062" i="10"/>
  <c r="D2063" i="10"/>
  <c r="D2064" i="10"/>
  <c r="D2065" i="10"/>
  <c r="D2066" i="10"/>
  <c r="D2067" i="10"/>
  <c r="D2068" i="10"/>
  <c r="D2069" i="10"/>
  <c r="D2070" i="10"/>
  <c r="D2071" i="10"/>
  <c r="D2072" i="10"/>
  <c r="D2073" i="10"/>
  <c r="D2074" i="10"/>
  <c r="D2075" i="10"/>
  <c r="D2076" i="10"/>
  <c r="D2077" i="10"/>
  <c r="D2078" i="10"/>
  <c r="D2079" i="10"/>
  <c r="D2080" i="10"/>
  <c r="D2081" i="10"/>
  <c r="D2082" i="10"/>
  <c r="D2083" i="10"/>
  <c r="D2084" i="10"/>
  <c r="D2085" i="10"/>
  <c r="D2086" i="10"/>
  <c r="D2087" i="10"/>
  <c r="D2088" i="10"/>
  <c r="D2089" i="10"/>
  <c r="D2090" i="10"/>
  <c r="D2091" i="10"/>
  <c r="D2092" i="10"/>
  <c r="D2093" i="10"/>
  <c r="D2094" i="10"/>
  <c r="D2095" i="10"/>
  <c r="D2096" i="10"/>
  <c r="D2097" i="10"/>
  <c r="D2098" i="10"/>
  <c r="D2099" i="10"/>
  <c r="D2100" i="10"/>
  <c r="D2101" i="10"/>
  <c r="D2102" i="10"/>
  <c r="D2103" i="10"/>
  <c r="D2104" i="10"/>
  <c r="D2105" i="10"/>
  <c r="D2106" i="10"/>
  <c r="D2107" i="10"/>
  <c r="D2108" i="10"/>
  <c r="D2109" i="10"/>
  <c r="D2110" i="10"/>
  <c r="D2111" i="10"/>
  <c r="D2112" i="10"/>
  <c r="D2113" i="10"/>
  <c r="D2114" i="10"/>
  <c r="D2115" i="10"/>
  <c r="D2116" i="10"/>
  <c r="D2117" i="10"/>
  <c r="D2118" i="10"/>
  <c r="D2119" i="10"/>
  <c r="D2120" i="10"/>
  <c r="D2121" i="10"/>
  <c r="D2122" i="10"/>
  <c r="D2123" i="10"/>
  <c r="D2124" i="10"/>
  <c r="D2125" i="10"/>
  <c r="D2126" i="10"/>
  <c r="D2127" i="10"/>
  <c r="D2128" i="10"/>
  <c r="D2129" i="10"/>
  <c r="D2130" i="10"/>
  <c r="D2131" i="10"/>
  <c r="D2132" i="10"/>
  <c r="D2133" i="10"/>
  <c r="D2134" i="10"/>
  <c r="D2135" i="10"/>
  <c r="D2136" i="10"/>
  <c r="D2137" i="10"/>
  <c r="D2138" i="10"/>
  <c r="D2139" i="10"/>
  <c r="D2140" i="10"/>
  <c r="D2141" i="10"/>
  <c r="D2142" i="10"/>
  <c r="D2143" i="10"/>
  <c r="D2144" i="10"/>
  <c r="D2145" i="10"/>
  <c r="D2146" i="10"/>
  <c r="D2147" i="10"/>
  <c r="D2148" i="10"/>
  <c r="D2149" i="10"/>
  <c r="D2150" i="10"/>
  <c r="D2151" i="10"/>
  <c r="D2152" i="10"/>
  <c r="D2153" i="10"/>
  <c r="D2154" i="10"/>
  <c r="D2155" i="10"/>
  <c r="D2156" i="10"/>
  <c r="D2157" i="10"/>
  <c r="D2158" i="10"/>
  <c r="D2159" i="10"/>
  <c r="D2160" i="10"/>
  <c r="D2161" i="10"/>
  <c r="D2162" i="10"/>
  <c r="D2163" i="10"/>
  <c r="D2164" i="10"/>
  <c r="D2165" i="10"/>
  <c r="D2166" i="10"/>
  <c r="D2167" i="10"/>
  <c r="D2168" i="10"/>
  <c r="D2169" i="10"/>
  <c r="D2170" i="10"/>
  <c r="D2171" i="10"/>
  <c r="D2172" i="10"/>
  <c r="D2173" i="10"/>
  <c r="D2174" i="10"/>
  <c r="D2175" i="10"/>
  <c r="D2176" i="10"/>
  <c r="D2177" i="10"/>
  <c r="D2178" i="10"/>
  <c r="D2179" i="10"/>
  <c r="D2180" i="10"/>
  <c r="D2181" i="10"/>
  <c r="D2182" i="10"/>
  <c r="D2183" i="10"/>
  <c r="D2184" i="10"/>
  <c r="D2185" i="10"/>
  <c r="D2186" i="10"/>
  <c r="D2187" i="10"/>
  <c r="D2188" i="10"/>
  <c r="D2189" i="10"/>
  <c r="D2190" i="10"/>
  <c r="D2191" i="10"/>
  <c r="D2192" i="10"/>
  <c r="D2193" i="10"/>
  <c r="D2194" i="10"/>
  <c r="D2195" i="10"/>
  <c r="D2196" i="10"/>
  <c r="D2197" i="10"/>
  <c r="D2198" i="10"/>
  <c r="D2199" i="10"/>
  <c r="D2200" i="10"/>
  <c r="D2201" i="10"/>
  <c r="D2202" i="10"/>
  <c r="D2203" i="10"/>
  <c r="D2204" i="10"/>
  <c r="D2205" i="10"/>
  <c r="D2206" i="10"/>
  <c r="D2207" i="10"/>
  <c r="D2208" i="10"/>
  <c r="D2209" i="10"/>
  <c r="D2210" i="10"/>
  <c r="D2211" i="10"/>
  <c r="D2212" i="10"/>
  <c r="D2213" i="10"/>
  <c r="D2214" i="10"/>
  <c r="D2215" i="10"/>
  <c r="D2216" i="10"/>
  <c r="D2217" i="10"/>
  <c r="D2218" i="10"/>
  <c r="D2219" i="10"/>
  <c r="D2220" i="10"/>
  <c r="D2221" i="10"/>
  <c r="D2222" i="10"/>
  <c r="D2223" i="10"/>
  <c r="D2224" i="10"/>
  <c r="D2225" i="10"/>
  <c r="D2226" i="10"/>
  <c r="D2227" i="10"/>
  <c r="D2228" i="10"/>
  <c r="D2229" i="10"/>
  <c r="D2230" i="10"/>
  <c r="D2231" i="10"/>
  <c r="D2232" i="10"/>
  <c r="D2233" i="10"/>
  <c r="D2234" i="10"/>
  <c r="D2235" i="10"/>
  <c r="D2236" i="10"/>
  <c r="D2237" i="10"/>
  <c r="D2238" i="10"/>
  <c r="D2239" i="10"/>
  <c r="D2240" i="10"/>
  <c r="D2241" i="10"/>
  <c r="D2242" i="10"/>
  <c r="D2243" i="10"/>
  <c r="D2244" i="10"/>
  <c r="D2245" i="10"/>
  <c r="D2246" i="10"/>
  <c r="D2247" i="10"/>
  <c r="D2248" i="10"/>
  <c r="D2249" i="10"/>
  <c r="D2250" i="10"/>
  <c r="D2251" i="10"/>
  <c r="D2252" i="10"/>
  <c r="D2253" i="10"/>
  <c r="D2254" i="10"/>
  <c r="D2255" i="10"/>
  <c r="D2256" i="10"/>
  <c r="D2257" i="10"/>
  <c r="D2258" i="10"/>
  <c r="D2259" i="10"/>
  <c r="D2260" i="10"/>
  <c r="D2261" i="10"/>
  <c r="D2262" i="10"/>
  <c r="D2263" i="10"/>
  <c r="D2264" i="10"/>
  <c r="D2265" i="10"/>
  <c r="D2266" i="10"/>
  <c r="D2267" i="10"/>
  <c r="D2268" i="10"/>
  <c r="D2269" i="10"/>
  <c r="D2270" i="10"/>
  <c r="D2271" i="10"/>
  <c r="D2272" i="10"/>
  <c r="D2273" i="10"/>
  <c r="D2274" i="10"/>
  <c r="D2275" i="10"/>
  <c r="D2276" i="10"/>
  <c r="D2277" i="10"/>
  <c r="D2278" i="10"/>
  <c r="D2279" i="10"/>
  <c r="D2280" i="10"/>
  <c r="D2281" i="10"/>
  <c r="D2282" i="10"/>
  <c r="D2283" i="10"/>
  <c r="D2284" i="10"/>
  <c r="D2285" i="10"/>
  <c r="D2286" i="10"/>
  <c r="D2287" i="10"/>
  <c r="D2288" i="10"/>
  <c r="D2289" i="10"/>
  <c r="D2290" i="10"/>
  <c r="D2291" i="10"/>
  <c r="D2292" i="10"/>
  <c r="D2293" i="10"/>
  <c r="D2294" i="10"/>
  <c r="D2295" i="10"/>
  <c r="D2296" i="10"/>
  <c r="D2297" i="10"/>
  <c r="D2298" i="10"/>
  <c r="D2299" i="10"/>
  <c r="D2300" i="10"/>
  <c r="D2301" i="10"/>
  <c r="D2302" i="10"/>
  <c r="D2303" i="10"/>
  <c r="D2304" i="10"/>
  <c r="D2305" i="10"/>
  <c r="D2306" i="10"/>
  <c r="D2307" i="10"/>
  <c r="D2308" i="10"/>
  <c r="D2309" i="10"/>
  <c r="D2310" i="10"/>
  <c r="D2311" i="10"/>
  <c r="D2312" i="10"/>
  <c r="D2313" i="10"/>
  <c r="D2314" i="10"/>
  <c r="D2315" i="10"/>
  <c r="D2316" i="10"/>
  <c r="D2317" i="10"/>
  <c r="D2318" i="10"/>
  <c r="D2319" i="10"/>
  <c r="D2320" i="10"/>
  <c r="D2321" i="10"/>
  <c r="D2322" i="10"/>
  <c r="D2323" i="10"/>
  <c r="D2324" i="10"/>
  <c r="D2325" i="10"/>
  <c r="D2326" i="10"/>
  <c r="D2327" i="10"/>
  <c r="D2328" i="10"/>
  <c r="D2329" i="10"/>
  <c r="D2330" i="10"/>
  <c r="D2331" i="10"/>
  <c r="D2332" i="10"/>
  <c r="D2333" i="10"/>
  <c r="D2334" i="10"/>
  <c r="D2335" i="10"/>
  <c r="D2336" i="10"/>
  <c r="D2337" i="10"/>
  <c r="D2338" i="10"/>
  <c r="D2339" i="10"/>
  <c r="D2340" i="10"/>
  <c r="D2341" i="10"/>
  <c r="D2342" i="10"/>
  <c r="D2343" i="10"/>
  <c r="D2344" i="10"/>
  <c r="D2345" i="10"/>
  <c r="D2346" i="10"/>
  <c r="D2347" i="10"/>
  <c r="D2348" i="10"/>
  <c r="D2349" i="10"/>
  <c r="D2350" i="10"/>
  <c r="D2351" i="10"/>
  <c r="D2352" i="10"/>
  <c r="D2353" i="10"/>
  <c r="D2354" i="10"/>
  <c r="D2355" i="10"/>
  <c r="D2356" i="10"/>
  <c r="D2357" i="10"/>
  <c r="D2358" i="10"/>
  <c r="D2359" i="10"/>
  <c r="D2360" i="10"/>
  <c r="D2361" i="10"/>
  <c r="D2362" i="10"/>
  <c r="D2363" i="10"/>
  <c r="D2364" i="10"/>
  <c r="D2365" i="10"/>
  <c r="D2366" i="10"/>
  <c r="D2367" i="10"/>
  <c r="D2368" i="10"/>
  <c r="D2369" i="10"/>
  <c r="D2370" i="10"/>
  <c r="D2371" i="10"/>
  <c r="D2372" i="10"/>
  <c r="D2373" i="10"/>
  <c r="D2374" i="10"/>
  <c r="D2375" i="10"/>
  <c r="D2376" i="10"/>
  <c r="D2377" i="10"/>
  <c r="D2378" i="10"/>
  <c r="D2379" i="10"/>
  <c r="D2380" i="10"/>
  <c r="D2381" i="10"/>
  <c r="D2382" i="10"/>
  <c r="D2383" i="10"/>
  <c r="D2384" i="10"/>
  <c r="D2385" i="10"/>
  <c r="D2386" i="10"/>
  <c r="D2387" i="10"/>
  <c r="D2388" i="10"/>
  <c r="D2389" i="10"/>
  <c r="D2390" i="10"/>
  <c r="D2391" i="10"/>
  <c r="D2392" i="10"/>
  <c r="D2393" i="10"/>
  <c r="D2394" i="10"/>
  <c r="D2395" i="10"/>
  <c r="D2396" i="10"/>
  <c r="D2397" i="10"/>
  <c r="D2398" i="10"/>
  <c r="D2399" i="10"/>
  <c r="D2400" i="10"/>
  <c r="D2401" i="10"/>
  <c r="D2402" i="10"/>
  <c r="D2403" i="10"/>
  <c r="D2404" i="10"/>
  <c r="D2405" i="10"/>
  <c r="D2406" i="10"/>
  <c r="D2407" i="10"/>
  <c r="D2408" i="10"/>
  <c r="D2409" i="10"/>
  <c r="D2410" i="10"/>
  <c r="D2411" i="10"/>
  <c r="D2412" i="10"/>
  <c r="D2413" i="10"/>
  <c r="D2414" i="10"/>
  <c r="D2415" i="10"/>
  <c r="D2416" i="10"/>
  <c r="D2417" i="10"/>
  <c r="D2418" i="10"/>
  <c r="D2419" i="10"/>
  <c r="D2420" i="10"/>
  <c r="D2421" i="10"/>
  <c r="D2422" i="10"/>
  <c r="D2423" i="10"/>
  <c r="D2424" i="10"/>
  <c r="D2425" i="10"/>
  <c r="D2426" i="10"/>
  <c r="D2427" i="10"/>
  <c r="D2428" i="10"/>
  <c r="D2429" i="10"/>
  <c r="D2430" i="10"/>
  <c r="D2431" i="10"/>
  <c r="D2432" i="10"/>
  <c r="D2433" i="10"/>
  <c r="D2434" i="10"/>
  <c r="D2435" i="10"/>
  <c r="D2436" i="10"/>
  <c r="D2437" i="10"/>
  <c r="D2438" i="10"/>
  <c r="D2439" i="10"/>
  <c r="D2440" i="10"/>
  <c r="D2441" i="10"/>
  <c r="D2442" i="10"/>
  <c r="D2443" i="10"/>
  <c r="D2444" i="10"/>
  <c r="D2445" i="10"/>
  <c r="D2446" i="10"/>
  <c r="D2447" i="10"/>
  <c r="D2448" i="10"/>
  <c r="D2449" i="10"/>
  <c r="D2450" i="10"/>
  <c r="D2451" i="10"/>
  <c r="D2452" i="10"/>
  <c r="D2453" i="10"/>
  <c r="D2454" i="10"/>
  <c r="D2455" i="10"/>
  <c r="D2456" i="10"/>
  <c r="D2457" i="10"/>
  <c r="D2458" i="10"/>
  <c r="D2459" i="10"/>
  <c r="D2460" i="10"/>
  <c r="D2461" i="10"/>
  <c r="D2462" i="10"/>
  <c r="D2463" i="10"/>
  <c r="D2464" i="10"/>
  <c r="D2465" i="10"/>
  <c r="D2466" i="10"/>
  <c r="D2467" i="10"/>
  <c r="D2468" i="10"/>
  <c r="D2469" i="10"/>
  <c r="D2470" i="10"/>
  <c r="D2471" i="10"/>
  <c r="D2472" i="10"/>
  <c r="D2473" i="10"/>
  <c r="D2474" i="10"/>
  <c r="D2475" i="10"/>
  <c r="D2476" i="10"/>
  <c r="D2477" i="10"/>
  <c r="D2478" i="10"/>
  <c r="D2479" i="10"/>
  <c r="D2480" i="10"/>
  <c r="D2481" i="10"/>
  <c r="D2482" i="10"/>
  <c r="D2483" i="10"/>
  <c r="D2484" i="10"/>
  <c r="D2485" i="10"/>
  <c r="D2486" i="10"/>
  <c r="D2487" i="10"/>
  <c r="D2488" i="10"/>
  <c r="D2489" i="10"/>
  <c r="D2490" i="10"/>
  <c r="D2491" i="10"/>
  <c r="D2492" i="10"/>
  <c r="D2493" i="10"/>
  <c r="D2494" i="10"/>
  <c r="D2495" i="10"/>
  <c r="D2496" i="10"/>
  <c r="D2497" i="10"/>
  <c r="D2498" i="10"/>
  <c r="D2499" i="10"/>
  <c r="D2500" i="10"/>
  <c r="D2501" i="10"/>
  <c r="D2502" i="10"/>
  <c r="D2503" i="10"/>
  <c r="D2504" i="10"/>
  <c r="D2505" i="10"/>
  <c r="D2506" i="10"/>
  <c r="D2507" i="10"/>
  <c r="D2508" i="10"/>
  <c r="D2509" i="10"/>
  <c r="D2510" i="10"/>
  <c r="D2511" i="10"/>
  <c r="D2512" i="10"/>
  <c r="D2513" i="10"/>
  <c r="D2514" i="10"/>
  <c r="D2515" i="10"/>
  <c r="D2516" i="10"/>
  <c r="D2517" i="10"/>
  <c r="D2518" i="10"/>
  <c r="D2519" i="10"/>
  <c r="D2520" i="10"/>
  <c r="D2521" i="10"/>
  <c r="D2522" i="10"/>
  <c r="D2523" i="10"/>
  <c r="D2524" i="10"/>
  <c r="D2525" i="10"/>
  <c r="D2526" i="10"/>
  <c r="D2527" i="10"/>
  <c r="D2528" i="10"/>
  <c r="D2529" i="10"/>
  <c r="D2530" i="10"/>
  <c r="D2531" i="10"/>
  <c r="D2532" i="10"/>
  <c r="D2533" i="10"/>
  <c r="D2534" i="10"/>
  <c r="D2535" i="10"/>
  <c r="D2536" i="10"/>
  <c r="D2537" i="10"/>
  <c r="D2538" i="10"/>
  <c r="D2539" i="10"/>
  <c r="D2540" i="10"/>
  <c r="D2541" i="10"/>
  <c r="D2542" i="10"/>
  <c r="D2543" i="10"/>
  <c r="D2544" i="10"/>
  <c r="D2545" i="10"/>
  <c r="D2546" i="10"/>
  <c r="D2547" i="10"/>
  <c r="D2548" i="10"/>
  <c r="D2549" i="10"/>
  <c r="D2550" i="10"/>
  <c r="D2551" i="10"/>
  <c r="D2552" i="10"/>
  <c r="D2553" i="10"/>
  <c r="D2554" i="10"/>
  <c r="D2555" i="10"/>
  <c r="D2556" i="10"/>
  <c r="D2557" i="10"/>
  <c r="D2558" i="10"/>
  <c r="D2559" i="10"/>
  <c r="D2560" i="10"/>
  <c r="D2561" i="10"/>
  <c r="D2562" i="10"/>
  <c r="D2563" i="10"/>
  <c r="D2564" i="10"/>
  <c r="D2565" i="10"/>
  <c r="D2566" i="10"/>
  <c r="D2567" i="10"/>
  <c r="D2568" i="10"/>
  <c r="D2569" i="10"/>
  <c r="D2570" i="10"/>
  <c r="D2571" i="10"/>
  <c r="D2572" i="10"/>
  <c r="D2573" i="10"/>
  <c r="D2574" i="10"/>
  <c r="D2575" i="10"/>
  <c r="D2576" i="10"/>
  <c r="D2577" i="10"/>
  <c r="D2578" i="10"/>
  <c r="D2579" i="10"/>
  <c r="D2580" i="10"/>
  <c r="D2581" i="10"/>
  <c r="D2582" i="10"/>
  <c r="D2583" i="10"/>
  <c r="D2584" i="10"/>
  <c r="D2585" i="10"/>
  <c r="D2586" i="10"/>
  <c r="D2587" i="10"/>
  <c r="D2588" i="10"/>
  <c r="D2589" i="10"/>
  <c r="D2590" i="10"/>
  <c r="D2591" i="10"/>
  <c r="D2592" i="10"/>
  <c r="D2593" i="10"/>
  <c r="D2594" i="10"/>
  <c r="D2595" i="10"/>
  <c r="D2596" i="10"/>
  <c r="D2597" i="10"/>
  <c r="D2598" i="10"/>
  <c r="D2599" i="10"/>
  <c r="D2600" i="10"/>
  <c r="D2601" i="10"/>
  <c r="D2602" i="10"/>
  <c r="D2603" i="10"/>
  <c r="D2604" i="10"/>
  <c r="D2605" i="10"/>
  <c r="D2606" i="10"/>
  <c r="D2607" i="10"/>
  <c r="D2608" i="10"/>
  <c r="D2609" i="10"/>
  <c r="D2610" i="10"/>
  <c r="D2611" i="10"/>
  <c r="D2612" i="10"/>
  <c r="D2613" i="10"/>
  <c r="D2614" i="10"/>
  <c r="D2615" i="10"/>
  <c r="D2616" i="10"/>
  <c r="D2617" i="10"/>
  <c r="D2618" i="10"/>
  <c r="D2619" i="10"/>
  <c r="D2620" i="10"/>
  <c r="D2621" i="10"/>
  <c r="D2622" i="10"/>
  <c r="D2623" i="10"/>
  <c r="D2624" i="10"/>
  <c r="D2625" i="10"/>
  <c r="D2626" i="10"/>
  <c r="D2627" i="10"/>
  <c r="D2628" i="10"/>
  <c r="D2629" i="10"/>
  <c r="D2630" i="10"/>
  <c r="D2631" i="10"/>
  <c r="D2632" i="10"/>
  <c r="D2633" i="10"/>
  <c r="D2634" i="10"/>
  <c r="D2635" i="10"/>
  <c r="D2636" i="10"/>
  <c r="D2637" i="10"/>
  <c r="D2638" i="10"/>
  <c r="D2639" i="10"/>
  <c r="D2640" i="10"/>
  <c r="D2641" i="10"/>
  <c r="D2642" i="10"/>
  <c r="D2643" i="10"/>
  <c r="D2644" i="10"/>
  <c r="D2645" i="10"/>
  <c r="D2646" i="10"/>
  <c r="D2647" i="10"/>
  <c r="D2648" i="10"/>
  <c r="D2649" i="10"/>
  <c r="D2650" i="10"/>
  <c r="D2651" i="10"/>
  <c r="D2652" i="10"/>
  <c r="D2653" i="10"/>
  <c r="D2654" i="10"/>
  <c r="D2655" i="10"/>
  <c r="D2656" i="10"/>
  <c r="D2657" i="10"/>
  <c r="D2658" i="10"/>
  <c r="D2659" i="10"/>
  <c r="D2660" i="10"/>
  <c r="D2661" i="10"/>
  <c r="D2662" i="10"/>
  <c r="D2663" i="10"/>
  <c r="D2664" i="10"/>
  <c r="D2665" i="10"/>
  <c r="D2666" i="10"/>
  <c r="D2667" i="10"/>
  <c r="D2668" i="10"/>
  <c r="D2669" i="10"/>
  <c r="D2670" i="10"/>
  <c r="D2671" i="10"/>
  <c r="D2672" i="10"/>
  <c r="D2673" i="10"/>
  <c r="D2674" i="10"/>
  <c r="D2675" i="10"/>
  <c r="D2676" i="10"/>
  <c r="D2677" i="10"/>
  <c r="D2678" i="10"/>
  <c r="D2679" i="10"/>
  <c r="D2680" i="10"/>
  <c r="D2681" i="10"/>
  <c r="D2682" i="10"/>
  <c r="D2683" i="10"/>
  <c r="D2684" i="10"/>
  <c r="D2685" i="10"/>
  <c r="D2686" i="10"/>
  <c r="D2687" i="10"/>
  <c r="D2688" i="10"/>
  <c r="D2689" i="10"/>
  <c r="D2690" i="10"/>
  <c r="D2691" i="10"/>
  <c r="D2692" i="10"/>
  <c r="D2693" i="10"/>
  <c r="D2694" i="10"/>
  <c r="D2695" i="10"/>
  <c r="D2696" i="10"/>
  <c r="D2697" i="10"/>
  <c r="D2698" i="10"/>
  <c r="D2699" i="10"/>
  <c r="D2700" i="10"/>
  <c r="D2701" i="10"/>
  <c r="D2702" i="10"/>
  <c r="D2703" i="10"/>
  <c r="D2704" i="10"/>
  <c r="D2705" i="10"/>
  <c r="D2706" i="10"/>
  <c r="D2707" i="10"/>
  <c r="D2708" i="10"/>
  <c r="D2709" i="10"/>
  <c r="D2710" i="10"/>
  <c r="D2711" i="10"/>
  <c r="D2712" i="10"/>
  <c r="D2713" i="10"/>
  <c r="D2714" i="10"/>
  <c r="D2715" i="10"/>
  <c r="D2716" i="10"/>
  <c r="D2717" i="10"/>
  <c r="D2718" i="10"/>
  <c r="D2719" i="10"/>
  <c r="D2720" i="10"/>
  <c r="D2721" i="10"/>
  <c r="D2722" i="10"/>
  <c r="D2723" i="10"/>
  <c r="D2724" i="10"/>
  <c r="D2725" i="10"/>
  <c r="D2726" i="10"/>
  <c r="D2727" i="10"/>
  <c r="D2728" i="10"/>
  <c r="D2729" i="10"/>
  <c r="D2730" i="10"/>
  <c r="D2731" i="10"/>
  <c r="D2732" i="10"/>
  <c r="D2733" i="10"/>
  <c r="D2734" i="10"/>
  <c r="D2735" i="10"/>
  <c r="D2736" i="10"/>
  <c r="D2737" i="10"/>
  <c r="D2738" i="10"/>
  <c r="D2739" i="10"/>
  <c r="D2740" i="10"/>
  <c r="D2741" i="10"/>
  <c r="D2742" i="10"/>
  <c r="D2743" i="10"/>
  <c r="D2744" i="10"/>
  <c r="D2745" i="10"/>
  <c r="D2746" i="10"/>
  <c r="D2747" i="10"/>
  <c r="D2748" i="10"/>
  <c r="D2749" i="10"/>
  <c r="D2750" i="10"/>
  <c r="D2751" i="10"/>
  <c r="D2752" i="10"/>
  <c r="D2753" i="10"/>
  <c r="D2754" i="10"/>
  <c r="D2755" i="10"/>
  <c r="D2756" i="10"/>
  <c r="D2757" i="10"/>
  <c r="D2758" i="10"/>
  <c r="D2759" i="10"/>
  <c r="D2760" i="10"/>
  <c r="D2761" i="10"/>
  <c r="D2762" i="10"/>
  <c r="D2763" i="10"/>
  <c r="D2764" i="10"/>
  <c r="D2765" i="10"/>
  <c r="D2766" i="10"/>
  <c r="D2767" i="10"/>
  <c r="D2768" i="10"/>
  <c r="D2769" i="10"/>
  <c r="D2770" i="10"/>
  <c r="D2771" i="10"/>
  <c r="D2772" i="10"/>
  <c r="D2773" i="10"/>
  <c r="D2774" i="10"/>
  <c r="D2775" i="10"/>
  <c r="D2776" i="10"/>
  <c r="D2777" i="10"/>
  <c r="D2778" i="10"/>
  <c r="D2779" i="10"/>
  <c r="D2780" i="10"/>
  <c r="D2781" i="10"/>
  <c r="D2782" i="10"/>
  <c r="D2783" i="10"/>
  <c r="D2784" i="10"/>
  <c r="D2785" i="10"/>
  <c r="D2786" i="10"/>
  <c r="D2787" i="10"/>
  <c r="D2788" i="10"/>
  <c r="D2789" i="10"/>
  <c r="D2790" i="10"/>
  <c r="D2791" i="10"/>
  <c r="D2792" i="10"/>
  <c r="D2793" i="10"/>
  <c r="D2794" i="10"/>
  <c r="D2795" i="10"/>
  <c r="D2796" i="10"/>
  <c r="D2797" i="10"/>
  <c r="D2798" i="10"/>
  <c r="D2799" i="10"/>
  <c r="D2800" i="10"/>
  <c r="D2801" i="10"/>
  <c r="D2802" i="10"/>
  <c r="D2803" i="10"/>
  <c r="D2804" i="10"/>
  <c r="D2805" i="10"/>
  <c r="D2806" i="10"/>
  <c r="D2807" i="10"/>
  <c r="D2808" i="10"/>
  <c r="D2809" i="10"/>
  <c r="D2810" i="10"/>
  <c r="D2811" i="10"/>
  <c r="D2812" i="10"/>
  <c r="D2813" i="10"/>
  <c r="D2814" i="10"/>
  <c r="D2815" i="10"/>
  <c r="D2816" i="10"/>
  <c r="D2817" i="10"/>
  <c r="D2818" i="10"/>
  <c r="D2819" i="10"/>
  <c r="D2820" i="10"/>
  <c r="D2821" i="10"/>
  <c r="D2822" i="10"/>
  <c r="D2823" i="10"/>
  <c r="D2824" i="10"/>
  <c r="D2825" i="10"/>
  <c r="D2826" i="10"/>
  <c r="D2827" i="10"/>
  <c r="D2828" i="10"/>
  <c r="D2829" i="10"/>
  <c r="D2830" i="10"/>
  <c r="D2831" i="10"/>
  <c r="D2832" i="10"/>
  <c r="D2833" i="10"/>
  <c r="D2834" i="10"/>
  <c r="D2835" i="10"/>
  <c r="D2836" i="10"/>
  <c r="D2837" i="10"/>
  <c r="D2838" i="10"/>
  <c r="D2839" i="10"/>
  <c r="D2840" i="10"/>
  <c r="D2841" i="10"/>
  <c r="D2842" i="10"/>
  <c r="D2843" i="10"/>
  <c r="D2844" i="10"/>
  <c r="D2845" i="10"/>
  <c r="D2846" i="10"/>
  <c r="D2847" i="10"/>
  <c r="D2848" i="10"/>
  <c r="D2849" i="10"/>
  <c r="D2850" i="10"/>
  <c r="D2851" i="10"/>
  <c r="D2852" i="10"/>
  <c r="D2853" i="10"/>
  <c r="D2854" i="10"/>
  <c r="D2855" i="10"/>
  <c r="D2856" i="10"/>
  <c r="D2857" i="10"/>
  <c r="D2858" i="10"/>
  <c r="D2859" i="10"/>
  <c r="D2860" i="10"/>
  <c r="D2861" i="10"/>
  <c r="D2862" i="10"/>
  <c r="D2863" i="10"/>
  <c r="D2864" i="10"/>
  <c r="D2865" i="10"/>
  <c r="D2866" i="10"/>
  <c r="D2867" i="10"/>
  <c r="D2868" i="10"/>
  <c r="D2869" i="10"/>
  <c r="D2870" i="10"/>
  <c r="D2871" i="10"/>
  <c r="D2872" i="10"/>
  <c r="D2873" i="10"/>
  <c r="D2874" i="10"/>
  <c r="D2875" i="10"/>
  <c r="D2876" i="10"/>
  <c r="D2877" i="10"/>
  <c r="D2878" i="10"/>
  <c r="D2879" i="10"/>
  <c r="D2880" i="10"/>
  <c r="D2881" i="10"/>
  <c r="D2882" i="10"/>
  <c r="D2883" i="10"/>
  <c r="D2884" i="10"/>
  <c r="D2885" i="10"/>
  <c r="D2886" i="10"/>
  <c r="D2887" i="10"/>
  <c r="D2888" i="10"/>
  <c r="D2889" i="10"/>
  <c r="D2890" i="10"/>
  <c r="D2891" i="10"/>
  <c r="D2892" i="10"/>
  <c r="D2893" i="10"/>
  <c r="D2894" i="10"/>
  <c r="D2895" i="10"/>
  <c r="D2896" i="10"/>
  <c r="D2897" i="10"/>
  <c r="D2898" i="10"/>
  <c r="D2899" i="10"/>
  <c r="D2900" i="10"/>
  <c r="D2901" i="10"/>
  <c r="D2902" i="10"/>
  <c r="D2903" i="10"/>
  <c r="D2904" i="10"/>
  <c r="D2905" i="10"/>
  <c r="D2906" i="10"/>
  <c r="D2907" i="10"/>
  <c r="D2908" i="10"/>
  <c r="D2909" i="10"/>
  <c r="D2910" i="10"/>
  <c r="D2911" i="10"/>
  <c r="D2912" i="10"/>
  <c r="D2913" i="10"/>
  <c r="D2914" i="10"/>
  <c r="D2915" i="10"/>
  <c r="D2916" i="10"/>
  <c r="D2917" i="10"/>
  <c r="D2918" i="10"/>
  <c r="D2919" i="10"/>
  <c r="D2920" i="10"/>
  <c r="D2921" i="10"/>
  <c r="D2922" i="10"/>
  <c r="D2923" i="10"/>
  <c r="D2924" i="10"/>
  <c r="D2925" i="10"/>
  <c r="D2926" i="10"/>
  <c r="D2927" i="10"/>
  <c r="D2928" i="10"/>
  <c r="D2929" i="10"/>
  <c r="D2930" i="10"/>
  <c r="D2931" i="10"/>
  <c r="D2932" i="10"/>
  <c r="D2933" i="10"/>
  <c r="D2934" i="10"/>
  <c r="D2935" i="10"/>
  <c r="D2936" i="10"/>
  <c r="D2937" i="10"/>
  <c r="D2938" i="10"/>
  <c r="D2939" i="10"/>
  <c r="D2940" i="10"/>
  <c r="D2941" i="10"/>
  <c r="D2942" i="10"/>
  <c r="D2943" i="10"/>
  <c r="D2944" i="10"/>
  <c r="D2945" i="10"/>
  <c r="D2946" i="10"/>
  <c r="D2947" i="10"/>
  <c r="D2948" i="10"/>
  <c r="D2949" i="10"/>
  <c r="D2950" i="10"/>
  <c r="D2951" i="10"/>
  <c r="D2952" i="10"/>
  <c r="D2953" i="10"/>
  <c r="D2954" i="10"/>
  <c r="D2955" i="10"/>
  <c r="D2956" i="10"/>
  <c r="D2957" i="10"/>
  <c r="D2958" i="10"/>
  <c r="D2959" i="10"/>
  <c r="D2960" i="10"/>
  <c r="D2961" i="10"/>
  <c r="D2962" i="10"/>
  <c r="D2963" i="10"/>
  <c r="D2964" i="10"/>
  <c r="D2965" i="10"/>
  <c r="D2966" i="10"/>
  <c r="D2967" i="10"/>
  <c r="D2968" i="10"/>
  <c r="D2969" i="10"/>
  <c r="D2970" i="10"/>
  <c r="D2971" i="10"/>
  <c r="D2972" i="10"/>
  <c r="D2973" i="10"/>
  <c r="D2974" i="10"/>
  <c r="D2975" i="10"/>
  <c r="D2976" i="10"/>
  <c r="D2977" i="10"/>
  <c r="D2978" i="10"/>
  <c r="D2979" i="10"/>
  <c r="D2980" i="10"/>
  <c r="D2981" i="10"/>
  <c r="D2982" i="10"/>
  <c r="D2983" i="10"/>
  <c r="D2984" i="10"/>
  <c r="D2985" i="10"/>
  <c r="D2986" i="10"/>
  <c r="D2987" i="10"/>
  <c r="D2988" i="10"/>
  <c r="D2989" i="10"/>
  <c r="D2990" i="10"/>
  <c r="D2991" i="10"/>
  <c r="D2992" i="10"/>
  <c r="D2993" i="10"/>
  <c r="D2994" i="10"/>
  <c r="D2995" i="10"/>
  <c r="D2996" i="10"/>
  <c r="D2997" i="10"/>
  <c r="D2998" i="10"/>
  <c r="D2999" i="10"/>
  <c r="D3000" i="10"/>
  <c r="D3001" i="10"/>
  <c r="D3002" i="10"/>
  <c r="D3003" i="10"/>
  <c r="D3004" i="10"/>
  <c r="D3005" i="10"/>
  <c r="D3006" i="10"/>
  <c r="D3007" i="10"/>
  <c r="D3008" i="10"/>
  <c r="D3009" i="10"/>
  <c r="D3010" i="10"/>
  <c r="D3011" i="10"/>
  <c r="D3012" i="10"/>
  <c r="D3013" i="10"/>
  <c r="D3014" i="10"/>
  <c r="D3015" i="10"/>
  <c r="D3016" i="10"/>
  <c r="D3017" i="10"/>
  <c r="D3018" i="10"/>
  <c r="D3019" i="10"/>
  <c r="D3020" i="10"/>
  <c r="D3021" i="10"/>
  <c r="D3022" i="10"/>
  <c r="D3023" i="10"/>
  <c r="D3024" i="10"/>
  <c r="D3025" i="10"/>
  <c r="D3026" i="10"/>
  <c r="D3027" i="10"/>
  <c r="D3028" i="10"/>
  <c r="D3029" i="10"/>
  <c r="D3030" i="10"/>
  <c r="D3031" i="10"/>
  <c r="D3032" i="10"/>
  <c r="D3033" i="10"/>
  <c r="D3034" i="10"/>
  <c r="D3035" i="10"/>
  <c r="D3036" i="10"/>
  <c r="D3037" i="10"/>
  <c r="D3038" i="10"/>
  <c r="D3039" i="10"/>
  <c r="D3040" i="10"/>
  <c r="D3041" i="10"/>
  <c r="D3042" i="10"/>
  <c r="D3043" i="10"/>
  <c r="D3044" i="10"/>
  <c r="D3045" i="10"/>
  <c r="D3046" i="10"/>
  <c r="D3047" i="10"/>
  <c r="D3048" i="10"/>
  <c r="D3049" i="10"/>
  <c r="D3050" i="10"/>
  <c r="D3051" i="10"/>
  <c r="D3052" i="10"/>
  <c r="D3053" i="10"/>
  <c r="D3054" i="10"/>
  <c r="D3055" i="10"/>
  <c r="D3056" i="10"/>
  <c r="D3057" i="10"/>
  <c r="D3058" i="10"/>
  <c r="D3059" i="10"/>
  <c r="D3060" i="10"/>
  <c r="D3061" i="10"/>
  <c r="D3062" i="10"/>
  <c r="D3063" i="10"/>
  <c r="D3064" i="10"/>
  <c r="D3065" i="10"/>
  <c r="D3066" i="10"/>
  <c r="D3067" i="10"/>
  <c r="D3068" i="10"/>
  <c r="D3069" i="10"/>
  <c r="D3070" i="10"/>
  <c r="D3071" i="10"/>
  <c r="D3072" i="10"/>
  <c r="D3073" i="10"/>
  <c r="D3074" i="10"/>
  <c r="D3075" i="10"/>
  <c r="D3076" i="10"/>
  <c r="D3077" i="10"/>
  <c r="D3078" i="10"/>
  <c r="D3079" i="10"/>
  <c r="D3080" i="10"/>
  <c r="D3081" i="10"/>
  <c r="D3082" i="10"/>
  <c r="D3083" i="10"/>
  <c r="D3084" i="10"/>
  <c r="D3085" i="10"/>
  <c r="D3086" i="10"/>
  <c r="D3087" i="10"/>
  <c r="D3088" i="10"/>
  <c r="D3089" i="10"/>
  <c r="D3090" i="10"/>
  <c r="D3091" i="10"/>
  <c r="D3092" i="10"/>
  <c r="D3093" i="10"/>
  <c r="D3094" i="10"/>
  <c r="D3095" i="10"/>
  <c r="D3096" i="10"/>
  <c r="D3097" i="10"/>
  <c r="D3098" i="10"/>
  <c r="D3099" i="10"/>
  <c r="D3100" i="10"/>
  <c r="D3101" i="10"/>
  <c r="D3102" i="10"/>
  <c r="D3103" i="10"/>
  <c r="D3104" i="10"/>
  <c r="D3105" i="10"/>
  <c r="D3106" i="10"/>
  <c r="D3107" i="10"/>
  <c r="D3108" i="10"/>
  <c r="D3109" i="10"/>
  <c r="D3110" i="10"/>
  <c r="D3111" i="10"/>
  <c r="D3112" i="10"/>
  <c r="D3113" i="10"/>
  <c r="D3114" i="10"/>
  <c r="D3115" i="10"/>
  <c r="D3116" i="10"/>
  <c r="D3117" i="10"/>
  <c r="D3118" i="10"/>
  <c r="D3119" i="10"/>
  <c r="D3120" i="10"/>
  <c r="D3121" i="10"/>
  <c r="D3122" i="10"/>
  <c r="D3123" i="10"/>
  <c r="D3124" i="10"/>
  <c r="D3125" i="10"/>
  <c r="D3126" i="10"/>
  <c r="D3127" i="10"/>
  <c r="D3128" i="10"/>
  <c r="D3129" i="10"/>
  <c r="D3130" i="10"/>
  <c r="D3131" i="10"/>
  <c r="D3132" i="10"/>
  <c r="D3133" i="10"/>
  <c r="D3134" i="10"/>
  <c r="D3135" i="10"/>
  <c r="D3136" i="10"/>
  <c r="D3137" i="10"/>
  <c r="D3138" i="10"/>
  <c r="D3139" i="10"/>
  <c r="D3140" i="10"/>
  <c r="D3141" i="10"/>
  <c r="D3142" i="10"/>
  <c r="D3143" i="10"/>
  <c r="D3144" i="10"/>
  <c r="D3145" i="10"/>
  <c r="D3146" i="10"/>
  <c r="D3147" i="10"/>
  <c r="D3148" i="10"/>
  <c r="D3149" i="10"/>
  <c r="D3150" i="10"/>
  <c r="D3151" i="10"/>
  <c r="D3152" i="10"/>
  <c r="D3153" i="10"/>
  <c r="D3154" i="10"/>
  <c r="D3155" i="10"/>
  <c r="D3156" i="10"/>
  <c r="D3157" i="10"/>
  <c r="D3158" i="10"/>
  <c r="D3159" i="10"/>
  <c r="D3160" i="10"/>
  <c r="D3161" i="10"/>
  <c r="D3162" i="10"/>
  <c r="D3163" i="10"/>
  <c r="D3164" i="10"/>
  <c r="D3165" i="10"/>
  <c r="D3166" i="10"/>
  <c r="D3167" i="10"/>
  <c r="D3168" i="10"/>
  <c r="D3169" i="10"/>
  <c r="D3170" i="10"/>
  <c r="D3171" i="10"/>
  <c r="D3172" i="10"/>
  <c r="D3173" i="10"/>
  <c r="D3174" i="10"/>
  <c r="D3175" i="10"/>
  <c r="D3176" i="10"/>
  <c r="D3177" i="10"/>
  <c r="D3178" i="10"/>
  <c r="D3179" i="10"/>
  <c r="D3180" i="10"/>
  <c r="D3181" i="10"/>
  <c r="D3182" i="10"/>
  <c r="D3183" i="10"/>
  <c r="D3184" i="10"/>
  <c r="D3185" i="10"/>
  <c r="D3186" i="10"/>
  <c r="D3187" i="10"/>
  <c r="D3188" i="10"/>
  <c r="D3189" i="10"/>
  <c r="D3190" i="10"/>
  <c r="D3191" i="10"/>
  <c r="D3192" i="10"/>
  <c r="D3193" i="10"/>
  <c r="D3194" i="10"/>
  <c r="D3195" i="10"/>
  <c r="D3196" i="10"/>
  <c r="D3197" i="10"/>
  <c r="D3198" i="10"/>
  <c r="D3199" i="10"/>
  <c r="D3200" i="10"/>
  <c r="D3201" i="10"/>
  <c r="D3202" i="10"/>
  <c r="D3203" i="10"/>
  <c r="D3204" i="10"/>
  <c r="D3205" i="10"/>
  <c r="D3206" i="10"/>
  <c r="D3207" i="10"/>
  <c r="D3208" i="10"/>
  <c r="D3209" i="10"/>
  <c r="D3210" i="10"/>
  <c r="D3211" i="10"/>
  <c r="D3212" i="10"/>
  <c r="D3213" i="10"/>
  <c r="D3214" i="10"/>
  <c r="D3215" i="10"/>
  <c r="D3216" i="10"/>
  <c r="D3217" i="10"/>
  <c r="D3218" i="10"/>
  <c r="D3219" i="10"/>
  <c r="D3220" i="10"/>
  <c r="D3221" i="10"/>
  <c r="D3222" i="10"/>
  <c r="D3223" i="10"/>
  <c r="D3224" i="10"/>
  <c r="D3225" i="10"/>
  <c r="D3226" i="10"/>
  <c r="D3227" i="10"/>
  <c r="D3228" i="10"/>
  <c r="D3229" i="10"/>
  <c r="D3230" i="10"/>
  <c r="D3231" i="10"/>
  <c r="D3232" i="10"/>
  <c r="D3233" i="10"/>
  <c r="D3234" i="10"/>
  <c r="D3235" i="10"/>
  <c r="D3236" i="10"/>
  <c r="D3237" i="10"/>
  <c r="D3238" i="10"/>
  <c r="D3239" i="10"/>
  <c r="D3240" i="10"/>
  <c r="D3241" i="10"/>
  <c r="D3242" i="10"/>
  <c r="D3243" i="10"/>
  <c r="D3244" i="10"/>
  <c r="D3245" i="10"/>
  <c r="D3246" i="10"/>
  <c r="D3247" i="10"/>
  <c r="D3248" i="10"/>
  <c r="D3249" i="10"/>
  <c r="D3250" i="10"/>
  <c r="D3251" i="10"/>
  <c r="D3252" i="10"/>
  <c r="D3253" i="10"/>
  <c r="D3254" i="10"/>
  <c r="D3255" i="10"/>
  <c r="D3256" i="10"/>
  <c r="D3257" i="10"/>
  <c r="D3258" i="10"/>
  <c r="D3259" i="10"/>
  <c r="D3260" i="10"/>
  <c r="D3261" i="10"/>
  <c r="D3262" i="10"/>
  <c r="D3263" i="10"/>
  <c r="D3264" i="10"/>
  <c r="D3265" i="10"/>
  <c r="D3266" i="10"/>
  <c r="D3267" i="10"/>
  <c r="D3268" i="10"/>
  <c r="D3269" i="10"/>
  <c r="D3270" i="10"/>
  <c r="D3271" i="10"/>
  <c r="D3272" i="10"/>
  <c r="D3273" i="10"/>
  <c r="D3274" i="10"/>
  <c r="D3275" i="10"/>
  <c r="D3276" i="10"/>
  <c r="D3277" i="10"/>
  <c r="D3278" i="10"/>
  <c r="D3279" i="10"/>
  <c r="D3280" i="10"/>
  <c r="D3281" i="10"/>
  <c r="D3282" i="10"/>
  <c r="D3283" i="10"/>
  <c r="D3284" i="10"/>
  <c r="D3285" i="10"/>
  <c r="D3286" i="10"/>
  <c r="D3287" i="10"/>
  <c r="D3288" i="10"/>
  <c r="D3289" i="10"/>
  <c r="D3290" i="10"/>
  <c r="D3291" i="10"/>
  <c r="D3292" i="10"/>
  <c r="D3293" i="10"/>
  <c r="D3294" i="10"/>
  <c r="D3295" i="10"/>
  <c r="D3296" i="10"/>
  <c r="D3297" i="10"/>
  <c r="D3298" i="10"/>
  <c r="D3299" i="10"/>
  <c r="D3300" i="10"/>
  <c r="D3301" i="10"/>
  <c r="D3302" i="10"/>
  <c r="D3303" i="10"/>
  <c r="D3304" i="10"/>
  <c r="D3305" i="10"/>
  <c r="D3306" i="10"/>
  <c r="D3307" i="10"/>
  <c r="D3308" i="10"/>
  <c r="D3309" i="10"/>
  <c r="D3310" i="10"/>
  <c r="D3311" i="10"/>
  <c r="D3312" i="10"/>
  <c r="D3313" i="10"/>
  <c r="D3314" i="10"/>
  <c r="D3315" i="10"/>
  <c r="D3316" i="10"/>
  <c r="D3317" i="10"/>
  <c r="D3318" i="10"/>
  <c r="D3319" i="10"/>
  <c r="D3320" i="10"/>
  <c r="D3321" i="10"/>
  <c r="D3322" i="10"/>
  <c r="D3323" i="10"/>
  <c r="D3324" i="10"/>
  <c r="D3325" i="10"/>
  <c r="D3326" i="10"/>
  <c r="D3327" i="10"/>
  <c r="D3328" i="10"/>
  <c r="D3329" i="10"/>
  <c r="D3330" i="10"/>
  <c r="D3331" i="10"/>
  <c r="D3332" i="10"/>
  <c r="D3333" i="10"/>
  <c r="D3334" i="10"/>
  <c r="D3335" i="10"/>
  <c r="D3336" i="10"/>
  <c r="D3337" i="10"/>
  <c r="D3338" i="10"/>
  <c r="D3339" i="10"/>
  <c r="D3340" i="10"/>
  <c r="D3341" i="10"/>
  <c r="D3342" i="10"/>
  <c r="D3343" i="10"/>
  <c r="D3344" i="10"/>
  <c r="D3345" i="10"/>
  <c r="D3346" i="10"/>
  <c r="D3347" i="10"/>
  <c r="D3348" i="10"/>
  <c r="D3349" i="10"/>
  <c r="D3350" i="10"/>
  <c r="D3351" i="10"/>
  <c r="D3352" i="10"/>
  <c r="D3353" i="10"/>
  <c r="D3354" i="10"/>
  <c r="D3355" i="10"/>
  <c r="D3356" i="10"/>
  <c r="D3357" i="10"/>
  <c r="D3358" i="10"/>
  <c r="D3359" i="10"/>
  <c r="D3360" i="10"/>
  <c r="D3361" i="10"/>
  <c r="D3362" i="10"/>
  <c r="D3363" i="10"/>
  <c r="D3364" i="10"/>
  <c r="D3365" i="10"/>
  <c r="D3366" i="10"/>
  <c r="D3367" i="10"/>
  <c r="D3368" i="10"/>
  <c r="D3369" i="10"/>
  <c r="D3370" i="10"/>
  <c r="D3371" i="10"/>
  <c r="D3372" i="10"/>
  <c r="D3373" i="10"/>
  <c r="D3374" i="10"/>
  <c r="D3375" i="10"/>
  <c r="D3376" i="10"/>
  <c r="D3377" i="10"/>
  <c r="D3378" i="10"/>
  <c r="D3379" i="10"/>
  <c r="D3380" i="10"/>
  <c r="D3381" i="10"/>
  <c r="D3382" i="10"/>
  <c r="D3383" i="10"/>
  <c r="D3384" i="10"/>
  <c r="D3385" i="10"/>
  <c r="D3386" i="10"/>
  <c r="D3387" i="10"/>
  <c r="D3388" i="10"/>
  <c r="D3389" i="10"/>
  <c r="D3390" i="10"/>
  <c r="D3391" i="10"/>
  <c r="D3392" i="10"/>
  <c r="D3393" i="10"/>
  <c r="D3394" i="10"/>
  <c r="D3395" i="10"/>
  <c r="D3396" i="10"/>
  <c r="D3397" i="10"/>
  <c r="D3398" i="10"/>
  <c r="D3399" i="10"/>
  <c r="D3400" i="10"/>
  <c r="D3401" i="10"/>
  <c r="D3402" i="10"/>
  <c r="D3403" i="10"/>
  <c r="D3404" i="10"/>
  <c r="D3405" i="10"/>
  <c r="D3406" i="10"/>
  <c r="D3407" i="10"/>
  <c r="D3408" i="10"/>
  <c r="D3409" i="10"/>
  <c r="D3410" i="10"/>
  <c r="D3411" i="10"/>
  <c r="D3412" i="10"/>
  <c r="D3413" i="10"/>
  <c r="D3414" i="10"/>
  <c r="D3415" i="10"/>
  <c r="D3416" i="10"/>
  <c r="D3417" i="10"/>
  <c r="D3418" i="10"/>
  <c r="D3419" i="10"/>
  <c r="D3420" i="10"/>
  <c r="D3421" i="10"/>
  <c r="D3422" i="10"/>
  <c r="D3423" i="10"/>
  <c r="D3424" i="10"/>
  <c r="D3425" i="10"/>
  <c r="D3426" i="10"/>
  <c r="D3427" i="10"/>
  <c r="D3428" i="10"/>
  <c r="D3429" i="10"/>
  <c r="D3430" i="10"/>
  <c r="D3431" i="10"/>
  <c r="D3432" i="10"/>
  <c r="D3433" i="10"/>
  <c r="D3434" i="10"/>
  <c r="D3435" i="10"/>
  <c r="D3436" i="10"/>
  <c r="D3437" i="10"/>
  <c r="D3438" i="10"/>
  <c r="D3439" i="10"/>
  <c r="D3440" i="10"/>
  <c r="D3441" i="10"/>
  <c r="D3442" i="10"/>
  <c r="D3443" i="10"/>
  <c r="D3444" i="10"/>
  <c r="D3445" i="10"/>
  <c r="D3446" i="10"/>
  <c r="D3447" i="10"/>
  <c r="D3448" i="10"/>
  <c r="D3449" i="10"/>
  <c r="D3450" i="10"/>
  <c r="D3451" i="10"/>
  <c r="D3452" i="10"/>
  <c r="D3453" i="10"/>
  <c r="D3454" i="10"/>
  <c r="D3455" i="10"/>
  <c r="D3456" i="10"/>
  <c r="D3457" i="10"/>
  <c r="D3458" i="10"/>
  <c r="D3459" i="10"/>
  <c r="D3460" i="10"/>
  <c r="D3461" i="10"/>
  <c r="D3462" i="10"/>
  <c r="D3463" i="10"/>
  <c r="D3464" i="10"/>
  <c r="D3465" i="10"/>
  <c r="D3466" i="10"/>
  <c r="D3467" i="10"/>
  <c r="D3468" i="10"/>
  <c r="D3469" i="10"/>
  <c r="D3470" i="10"/>
  <c r="D3471" i="10"/>
  <c r="D3472" i="10"/>
  <c r="D3473" i="10"/>
  <c r="D3474" i="10"/>
  <c r="D3475" i="10"/>
  <c r="D3476" i="10"/>
  <c r="D3477" i="10"/>
  <c r="D3478" i="10"/>
  <c r="D3479" i="10"/>
  <c r="D3480" i="10"/>
  <c r="D3481" i="10"/>
  <c r="D3482" i="10"/>
  <c r="D3483" i="10"/>
  <c r="D3484" i="10"/>
  <c r="D3485" i="10"/>
  <c r="D3486" i="10"/>
  <c r="D3487" i="10"/>
  <c r="D3488" i="10"/>
  <c r="D3489" i="10"/>
  <c r="D3490" i="10"/>
  <c r="D3491" i="10"/>
  <c r="D3492" i="10"/>
  <c r="D3493" i="10"/>
  <c r="D3494" i="10"/>
  <c r="D3495" i="10"/>
  <c r="D3496" i="10"/>
  <c r="D3497" i="10"/>
  <c r="D3498" i="10"/>
  <c r="D3499" i="10"/>
  <c r="D3500" i="10"/>
  <c r="D3501" i="10"/>
  <c r="D3502" i="10"/>
  <c r="D3503" i="10"/>
  <c r="D3504" i="10"/>
  <c r="D3505" i="10"/>
  <c r="D3506" i="10"/>
  <c r="D3507" i="10"/>
  <c r="D3508" i="10"/>
  <c r="D3509" i="10"/>
  <c r="D3510" i="10"/>
  <c r="D3511" i="10"/>
  <c r="D3512" i="10"/>
  <c r="D3513" i="10"/>
  <c r="D3514" i="10"/>
  <c r="D3515" i="10"/>
  <c r="D3516" i="10"/>
  <c r="D3517" i="10"/>
  <c r="D3518" i="10"/>
  <c r="D3519" i="10"/>
  <c r="D3520" i="10"/>
  <c r="D3521" i="10"/>
  <c r="D3522" i="10"/>
  <c r="D3523" i="10"/>
  <c r="D3524" i="10"/>
  <c r="D3525" i="10"/>
  <c r="D3526" i="10"/>
  <c r="D3527" i="10"/>
  <c r="D3528" i="10"/>
  <c r="D3529" i="10"/>
  <c r="D3530" i="10"/>
  <c r="D3531" i="10"/>
  <c r="D3532" i="10"/>
  <c r="D3533" i="10"/>
  <c r="D3534" i="10"/>
  <c r="D3535" i="10"/>
  <c r="D3536" i="10"/>
  <c r="D3537" i="10"/>
  <c r="D3538" i="10"/>
  <c r="D3539" i="10"/>
  <c r="D3540" i="10"/>
  <c r="D3541" i="10"/>
  <c r="D3542" i="10"/>
  <c r="D3543" i="10"/>
  <c r="D3544" i="10"/>
  <c r="D3545" i="10"/>
  <c r="D3546" i="10"/>
  <c r="D3547" i="10"/>
  <c r="D3548" i="10"/>
  <c r="D3549" i="10"/>
  <c r="D3550" i="10"/>
  <c r="D3551" i="10"/>
  <c r="D3552" i="10"/>
  <c r="D3553" i="10"/>
  <c r="D3554" i="10"/>
  <c r="D3555" i="10"/>
  <c r="D3556" i="10"/>
  <c r="D3557" i="10"/>
  <c r="D3558" i="10"/>
  <c r="D3559" i="10"/>
  <c r="D3560" i="10"/>
  <c r="D3561" i="10"/>
  <c r="D3562" i="10"/>
  <c r="D3563" i="10"/>
  <c r="D3564" i="10"/>
  <c r="D3565" i="10"/>
  <c r="D3566" i="10"/>
  <c r="D3567" i="10"/>
  <c r="D3568" i="10"/>
  <c r="D3569" i="10"/>
  <c r="D3570" i="10"/>
  <c r="D3571" i="10"/>
  <c r="D3572" i="10"/>
  <c r="D3573" i="10"/>
  <c r="D3574" i="10"/>
  <c r="D3575" i="10"/>
  <c r="D3576" i="10"/>
  <c r="D3577" i="10"/>
  <c r="D3578" i="10"/>
  <c r="D3579" i="10"/>
  <c r="D3580" i="10"/>
  <c r="D3581" i="10"/>
  <c r="D3582" i="10"/>
  <c r="D3583" i="10"/>
  <c r="D3584" i="10"/>
  <c r="D3585" i="10"/>
  <c r="D3586" i="10"/>
  <c r="D3587" i="10"/>
  <c r="D3588" i="10"/>
  <c r="D3589" i="10"/>
  <c r="D3590" i="10"/>
  <c r="D3591" i="10"/>
  <c r="D3592" i="10"/>
  <c r="D3593" i="10"/>
  <c r="D3594" i="10"/>
  <c r="D3595" i="10"/>
  <c r="D3596" i="10"/>
  <c r="D3597" i="10"/>
  <c r="D3598" i="10"/>
  <c r="D3599" i="10"/>
  <c r="D3600" i="10"/>
  <c r="D3601" i="10"/>
  <c r="D3602" i="10"/>
  <c r="D3603" i="10"/>
  <c r="D3604" i="10"/>
  <c r="D3605" i="10"/>
  <c r="D3606" i="10"/>
  <c r="D3607" i="10"/>
  <c r="D3608" i="10"/>
  <c r="D3609" i="10"/>
  <c r="D3610" i="10"/>
  <c r="D3611" i="10"/>
  <c r="D3612" i="10"/>
  <c r="D3613" i="10"/>
  <c r="D3614" i="10"/>
  <c r="D3615" i="10"/>
  <c r="D3616" i="10"/>
  <c r="D3617" i="10"/>
  <c r="D3618" i="10"/>
  <c r="D3619" i="10"/>
  <c r="D3620" i="10"/>
  <c r="D3621" i="10"/>
  <c r="D3622" i="10"/>
  <c r="D3623" i="10"/>
  <c r="D3624" i="10"/>
  <c r="D3625" i="10"/>
  <c r="D3626" i="10"/>
  <c r="D3627" i="10"/>
  <c r="D3628" i="10"/>
  <c r="D3629" i="10"/>
  <c r="D3630" i="10"/>
  <c r="D3631" i="10"/>
  <c r="D3632" i="10"/>
  <c r="D3633" i="10"/>
  <c r="D3634" i="10"/>
  <c r="D3635" i="10"/>
  <c r="D3636" i="10"/>
  <c r="D3637" i="10"/>
  <c r="D3638" i="10"/>
  <c r="D3639" i="10"/>
  <c r="D3640" i="10"/>
  <c r="D3641" i="10"/>
  <c r="D3642" i="10"/>
  <c r="D3643" i="10"/>
  <c r="D3644" i="10"/>
  <c r="D3645" i="10"/>
  <c r="D3646" i="10"/>
  <c r="D3647" i="10"/>
  <c r="D3648" i="10"/>
  <c r="D3649" i="10"/>
  <c r="D3650" i="10"/>
  <c r="D3651" i="10"/>
  <c r="D3652" i="10"/>
  <c r="D3653" i="10"/>
  <c r="D3654" i="10"/>
  <c r="D3655" i="10"/>
  <c r="D3656" i="10"/>
  <c r="D3657" i="10"/>
  <c r="D3658" i="10"/>
  <c r="D3659" i="10"/>
  <c r="D3660" i="10"/>
  <c r="D3661" i="10"/>
  <c r="D3662" i="10"/>
  <c r="D3663" i="10"/>
  <c r="D3664" i="10"/>
  <c r="D3665" i="10"/>
  <c r="D3666" i="10"/>
  <c r="D3667" i="10"/>
  <c r="D3668" i="10"/>
  <c r="D3669" i="10"/>
  <c r="D3670" i="10"/>
  <c r="D3671" i="10"/>
  <c r="D3672" i="10"/>
  <c r="D3673" i="10"/>
  <c r="D3674" i="10"/>
  <c r="D3675" i="10"/>
  <c r="D3676" i="10"/>
  <c r="D3677" i="10"/>
  <c r="D3678" i="10"/>
  <c r="D3679" i="10"/>
  <c r="D3680" i="10"/>
  <c r="D3681" i="10"/>
  <c r="D3682" i="10"/>
  <c r="D3683" i="10"/>
  <c r="D3684" i="10"/>
  <c r="D3685" i="10"/>
  <c r="D3686" i="10"/>
  <c r="D3687" i="10"/>
  <c r="D3688" i="10"/>
  <c r="D3689" i="10"/>
  <c r="D3690" i="10"/>
  <c r="D3691" i="10"/>
  <c r="D3692" i="10"/>
  <c r="D3693" i="10"/>
  <c r="D3694" i="10"/>
  <c r="D3695" i="10"/>
  <c r="D3696" i="10"/>
  <c r="D3697" i="10"/>
  <c r="D3698" i="10"/>
  <c r="D3699" i="10"/>
  <c r="D3700" i="10"/>
  <c r="D3701" i="10"/>
  <c r="D3702" i="10"/>
  <c r="D3703" i="10"/>
  <c r="D3704" i="10"/>
  <c r="D3705" i="10"/>
  <c r="D3706" i="10"/>
  <c r="D3707" i="10"/>
  <c r="D3708" i="10"/>
  <c r="D3709" i="10"/>
  <c r="D3710" i="10"/>
  <c r="D3711" i="10"/>
  <c r="D3712" i="10"/>
  <c r="D3713" i="10"/>
  <c r="D3714" i="10"/>
  <c r="D3715" i="10"/>
  <c r="D3716" i="10"/>
  <c r="D3717" i="10"/>
  <c r="D3718" i="10"/>
  <c r="D3719" i="10"/>
  <c r="D3720" i="10"/>
  <c r="D3721" i="10"/>
  <c r="D3722" i="10"/>
  <c r="D3723" i="10"/>
  <c r="D3724" i="10"/>
  <c r="D3725" i="10"/>
  <c r="D3726" i="10"/>
  <c r="D3727" i="10"/>
  <c r="D3728" i="10"/>
  <c r="D3729" i="10"/>
  <c r="D3730" i="10"/>
  <c r="D3731" i="10"/>
  <c r="D3732" i="10"/>
  <c r="D3733" i="10"/>
  <c r="D3734" i="10"/>
  <c r="D3735" i="10"/>
  <c r="D3736" i="10"/>
  <c r="D3737" i="10"/>
  <c r="D3738" i="10"/>
  <c r="D3739" i="10"/>
  <c r="D3740" i="10"/>
  <c r="D3741" i="10"/>
  <c r="D3742" i="10"/>
  <c r="D3743" i="10"/>
  <c r="D3744" i="10"/>
  <c r="D3745" i="10"/>
  <c r="D3746" i="10"/>
  <c r="D3747" i="10"/>
  <c r="D3748" i="10"/>
  <c r="D3749" i="10"/>
  <c r="D3750" i="10"/>
  <c r="D3751" i="10"/>
  <c r="D3752" i="10"/>
  <c r="D3753" i="10"/>
  <c r="D3754" i="10"/>
  <c r="D3755" i="10"/>
  <c r="D3756" i="10"/>
  <c r="D3757" i="10"/>
  <c r="D3758" i="10"/>
  <c r="D3759" i="10"/>
  <c r="D3760" i="10"/>
  <c r="D3761" i="10"/>
  <c r="D3762" i="10"/>
  <c r="D3763" i="10"/>
  <c r="D3764" i="10"/>
  <c r="D3765" i="10"/>
  <c r="D3766" i="10"/>
  <c r="D3767" i="10"/>
  <c r="D3768" i="10"/>
  <c r="D3769" i="10"/>
  <c r="D3770" i="10"/>
  <c r="D3771" i="10"/>
  <c r="D3772" i="10"/>
  <c r="D3773" i="10"/>
  <c r="D3774" i="10"/>
  <c r="D3775" i="10"/>
  <c r="D3776" i="10"/>
  <c r="D3777" i="10"/>
  <c r="D3778" i="10"/>
  <c r="D3779" i="10"/>
  <c r="D3780" i="10"/>
  <c r="D3781" i="10"/>
  <c r="D3782" i="10"/>
  <c r="D3783" i="10"/>
  <c r="D3784" i="10"/>
  <c r="D3785" i="10"/>
  <c r="D3786" i="10"/>
  <c r="D3787" i="10"/>
  <c r="D3788" i="10"/>
  <c r="D3789" i="10"/>
  <c r="D3790" i="10"/>
  <c r="D3791" i="10"/>
  <c r="D3792" i="10"/>
  <c r="D3793" i="10"/>
  <c r="D3794" i="10"/>
  <c r="D3795" i="10"/>
  <c r="D3796" i="10"/>
  <c r="D3797" i="10"/>
  <c r="D3798" i="10"/>
  <c r="D3799" i="10"/>
  <c r="D3800" i="10"/>
  <c r="D3801" i="10"/>
  <c r="D3802" i="10"/>
  <c r="D3803" i="10"/>
  <c r="D3804" i="10"/>
  <c r="D3805" i="10"/>
  <c r="D3806" i="10"/>
  <c r="D3807" i="10"/>
  <c r="D3808" i="10"/>
  <c r="D3809" i="10"/>
  <c r="D3810" i="10"/>
  <c r="D3811" i="10"/>
  <c r="D3812" i="10"/>
  <c r="D3813" i="10"/>
  <c r="D3814" i="10"/>
  <c r="D3815" i="10"/>
  <c r="D3816" i="10"/>
  <c r="D3817" i="10"/>
  <c r="D3818" i="10"/>
  <c r="D3819" i="10"/>
  <c r="D3820" i="10"/>
  <c r="D3821" i="10"/>
  <c r="D3822" i="10"/>
  <c r="D3823" i="10"/>
  <c r="D3824" i="10"/>
  <c r="D3825" i="10"/>
  <c r="D3826" i="10"/>
  <c r="D3827" i="10"/>
  <c r="D3828" i="10"/>
  <c r="D3829" i="10"/>
  <c r="D3830" i="10"/>
  <c r="D3831" i="10"/>
  <c r="D3832" i="10"/>
  <c r="D3833" i="10"/>
  <c r="D3834" i="10"/>
  <c r="D3835" i="10"/>
  <c r="D3836" i="10"/>
  <c r="D3837" i="10"/>
  <c r="D3838" i="10"/>
  <c r="D3839" i="10"/>
  <c r="D3840" i="10"/>
  <c r="D3841" i="10"/>
  <c r="D3842" i="10"/>
  <c r="D3843" i="10"/>
  <c r="D3844" i="10"/>
  <c r="D3845" i="10"/>
  <c r="D3846" i="10"/>
  <c r="D3847" i="10"/>
  <c r="D3848" i="10"/>
  <c r="D3849" i="10"/>
  <c r="D3850" i="10"/>
  <c r="D3851" i="10"/>
  <c r="D3852" i="10"/>
  <c r="D3853" i="10"/>
  <c r="D3854" i="10"/>
  <c r="D3855" i="10"/>
  <c r="D3856" i="10"/>
  <c r="D3857" i="10"/>
  <c r="D3858" i="10"/>
  <c r="D3859" i="10"/>
  <c r="D3860" i="10"/>
  <c r="D3861" i="10"/>
  <c r="D3862" i="10"/>
  <c r="D3863" i="10"/>
  <c r="D3864" i="10"/>
  <c r="D3865" i="10"/>
  <c r="D3866" i="10"/>
  <c r="D3867" i="10"/>
  <c r="D3868" i="10"/>
  <c r="D3869" i="10"/>
  <c r="D3870" i="10"/>
  <c r="D3871" i="10"/>
  <c r="D3872" i="10"/>
  <c r="D3873" i="10"/>
  <c r="D3874" i="10"/>
  <c r="D3875" i="10"/>
  <c r="D3876" i="10"/>
  <c r="D3877" i="10"/>
  <c r="D3878" i="10"/>
  <c r="D3879" i="10"/>
  <c r="D3880" i="10"/>
  <c r="D3881" i="10"/>
  <c r="D3882" i="10"/>
  <c r="D3883" i="10"/>
  <c r="D3884" i="10"/>
  <c r="D3885" i="10"/>
  <c r="D3886" i="10"/>
  <c r="D3887" i="10"/>
  <c r="D3888" i="10"/>
  <c r="D3889" i="10"/>
  <c r="D3890" i="10"/>
  <c r="D3891" i="10"/>
  <c r="D3892" i="10"/>
  <c r="D3893" i="10"/>
  <c r="D3894" i="10"/>
  <c r="D3895" i="10"/>
  <c r="D3896" i="10"/>
  <c r="D3897" i="10"/>
  <c r="D3898" i="10"/>
  <c r="D3899" i="10"/>
  <c r="D3900" i="10"/>
  <c r="D3901" i="10"/>
  <c r="D3902" i="10"/>
  <c r="D3903" i="10"/>
  <c r="D3904" i="10"/>
  <c r="D3905" i="10"/>
  <c r="D3906" i="10"/>
  <c r="D3907" i="10"/>
  <c r="D3908" i="10"/>
  <c r="D3909" i="10"/>
  <c r="D3910" i="10"/>
  <c r="D3911" i="10"/>
  <c r="D3912" i="10"/>
  <c r="D3913" i="10"/>
  <c r="D3914" i="10"/>
  <c r="D3915" i="10"/>
  <c r="D3916" i="10"/>
  <c r="D3917" i="10"/>
  <c r="D3918" i="10"/>
  <c r="D3919" i="10"/>
  <c r="D3920" i="10"/>
  <c r="D3921" i="10"/>
  <c r="D3922" i="10"/>
  <c r="D3923" i="10"/>
  <c r="D3924" i="10"/>
  <c r="D3925" i="10"/>
  <c r="D3926" i="10"/>
  <c r="D3927" i="10"/>
  <c r="D3928" i="10"/>
  <c r="D3929" i="10"/>
  <c r="D3930" i="10"/>
  <c r="D3931" i="10"/>
  <c r="D3932" i="10"/>
  <c r="D3933" i="10"/>
  <c r="D3934" i="10"/>
  <c r="D3935" i="10"/>
  <c r="D3936" i="10"/>
  <c r="D3937" i="10"/>
  <c r="D3938" i="10"/>
  <c r="D3939" i="10"/>
  <c r="D3940" i="10"/>
  <c r="D3941" i="10"/>
  <c r="D3942" i="10"/>
  <c r="D3943" i="10"/>
  <c r="D3944" i="10"/>
  <c r="D3945" i="10"/>
  <c r="D3946" i="10"/>
  <c r="D3947" i="10"/>
  <c r="D3948" i="10"/>
  <c r="D3949" i="10"/>
  <c r="D3950" i="10"/>
  <c r="D3951" i="10"/>
  <c r="D3952" i="10"/>
  <c r="D3953" i="10"/>
  <c r="D3954" i="10"/>
  <c r="D3955" i="10"/>
  <c r="D3956" i="10"/>
  <c r="D3957" i="10"/>
  <c r="D3958" i="10"/>
  <c r="D3959" i="10"/>
  <c r="D3960" i="10"/>
  <c r="D3961" i="10"/>
  <c r="D3962" i="10"/>
  <c r="D3963" i="10"/>
  <c r="D3964" i="10"/>
  <c r="D3965" i="10"/>
  <c r="D3966" i="10"/>
  <c r="D3967" i="10"/>
  <c r="D3968" i="10"/>
  <c r="D3969" i="10"/>
  <c r="D3970" i="10"/>
  <c r="D3971" i="10"/>
  <c r="D3972" i="10"/>
  <c r="D3973" i="10"/>
  <c r="D3974" i="10"/>
  <c r="D3975" i="10"/>
  <c r="D3976" i="10"/>
  <c r="D3977" i="10"/>
  <c r="D3978" i="10"/>
  <c r="D3979" i="10"/>
  <c r="D3980" i="10"/>
  <c r="D3981" i="10"/>
  <c r="D3982" i="10"/>
  <c r="D3983" i="10"/>
  <c r="D3984" i="10"/>
  <c r="D3985" i="10"/>
  <c r="D3986" i="10"/>
  <c r="D3987" i="10"/>
  <c r="D3988" i="10"/>
  <c r="D3989" i="10"/>
  <c r="D3990" i="10"/>
  <c r="D3991" i="10"/>
  <c r="D3992" i="10"/>
  <c r="D3993" i="10"/>
  <c r="D3994" i="10"/>
  <c r="D3995" i="10"/>
  <c r="D3996" i="10"/>
  <c r="D3997" i="10"/>
  <c r="D3998" i="10"/>
  <c r="D3999" i="10"/>
  <c r="D4000" i="10"/>
  <c r="D4001" i="10"/>
  <c r="D4002" i="10"/>
  <c r="D4003" i="10"/>
  <c r="D4004" i="10"/>
  <c r="D4005" i="10"/>
  <c r="D4006" i="10"/>
  <c r="D4007" i="10"/>
  <c r="D4008" i="10"/>
  <c r="D4009" i="10"/>
  <c r="D4010" i="10"/>
  <c r="D4011" i="10"/>
  <c r="D4012" i="10"/>
  <c r="D4013" i="10"/>
  <c r="D4014" i="10"/>
  <c r="D4015" i="10"/>
  <c r="D4016" i="10"/>
  <c r="D4017" i="10"/>
  <c r="D4018" i="10"/>
  <c r="D4019" i="10"/>
  <c r="D4020" i="10"/>
  <c r="D4021" i="10"/>
  <c r="D4022" i="10"/>
  <c r="D4023" i="10"/>
  <c r="D4024" i="10"/>
  <c r="D4025" i="10"/>
  <c r="D4026" i="10"/>
  <c r="D4027" i="10"/>
  <c r="D4028" i="10"/>
  <c r="D4029" i="10"/>
  <c r="D4030" i="10"/>
  <c r="D4031" i="10"/>
  <c r="D4032" i="10"/>
  <c r="D4033" i="10"/>
  <c r="D4034" i="10"/>
  <c r="D4035" i="10"/>
  <c r="D4036" i="10"/>
  <c r="D4037" i="10"/>
  <c r="D4038" i="10"/>
  <c r="D4039" i="10"/>
  <c r="D4040" i="10"/>
  <c r="D4041" i="10"/>
  <c r="D4042" i="10"/>
  <c r="D4043" i="10"/>
  <c r="D4044" i="10"/>
  <c r="D4045" i="10"/>
  <c r="D4046" i="10"/>
  <c r="D4047" i="10"/>
  <c r="D4048" i="10"/>
  <c r="D4049" i="10"/>
  <c r="D4050" i="10"/>
  <c r="D4051" i="10"/>
  <c r="D4052" i="10"/>
  <c r="D4053" i="10"/>
  <c r="D4054" i="10"/>
  <c r="D4055" i="10"/>
  <c r="D4056" i="10"/>
  <c r="D4057" i="10"/>
  <c r="D4058" i="10"/>
  <c r="D4059" i="10"/>
  <c r="D4060" i="10"/>
  <c r="D4061" i="10"/>
  <c r="D4062" i="10"/>
  <c r="D4063" i="10"/>
  <c r="D4064" i="10"/>
  <c r="D4065" i="10"/>
  <c r="D4066" i="10"/>
  <c r="D4067" i="10"/>
  <c r="D4068" i="10"/>
  <c r="D4069" i="10"/>
  <c r="D4070" i="10"/>
  <c r="D4071" i="10"/>
  <c r="D4072" i="10"/>
  <c r="D4073" i="10"/>
  <c r="D4074" i="10"/>
  <c r="D4075" i="10"/>
  <c r="D4076" i="10"/>
  <c r="D4077" i="10"/>
  <c r="D4078" i="10"/>
  <c r="D4079" i="10"/>
  <c r="D4080" i="10"/>
  <c r="D4081" i="10"/>
  <c r="D4082" i="10"/>
  <c r="D4083" i="10"/>
  <c r="D4084" i="10"/>
  <c r="D4085" i="10"/>
  <c r="D4086" i="10"/>
  <c r="D4087" i="10"/>
  <c r="D4088" i="10"/>
  <c r="D4089" i="10"/>
  <c r="D4090" i="10"/>
  <c r="D4091" i="10"/>
  <c r="D4092" i="10"/>
  <c r="D4093" i="10"/>
  <c r="D4094" i="10"/>
  <c r="D4095" i="10"/>
  <c r="D4096" i="10"/>
  <c r="D4097" i="10"/>
  <c r="D4098" i="10"/>
  <c r="D4099" i="10"/>
  <c r="D4100" i="10"/>
  <c r="D4101" i="10"/>
  <c r="D4102" i="10"/>
  <c r="D4103" i="10"/>
  <c r="D4104" i="10"/>
  <c r="D4105" i="10"/>
  <c r="D4106" i="10"/>
  <c r="D4107" i="10"/>
  <c r="D4108" i="10"/>
  <c r="D4109" i="10"/>
  <c r="D4110" i="10"/>
  <c r="D4111" i="10"/>
  <c r="D4112" i="10"/>
  <c r="D4113" i="10"/>
  <c r="D4114" i="10"/>
  <c r="D4115" i="10"/>
  <c r="D4116" i="10"/>
  <c r="D4117" i="10"/>
  <c r="D4118" i="10"/>
  <c r="D4119" i="10"/>
  <c r="D4120" i="10"/>
  <c r="D4121" i="10"/>
  <c r="D4122" i="10"/>
  <c r="D4123" i="10"/>
  <c r="D4124" i="10"/>
  <c r="D4125" i="10"/>
  <c r="D4126" i="10"/>
  <c r="D4127" i="10"/>
  <c r="D4128" i="10"/>
  <c r="D4129" i="10"/>
  <c r="D4130" i="10"/>
  <c r="D4131" i="10"/>
  <c r="D4132" i="10"/>
  <c r="D4133" i="10"/>
  <c r="D4134" i="10"/>
  <c r="D4135" i="10"/>
  <c r="D4136" i="10"/>
  <c r="D4137" i="10"/>
  <c r="D4138" i="10"/>
  <c r="D4139" i="10"/>
  <c r="D4140" i="10"/>
  <c r="D4141" i="10"/>
  <c r="D4142" i="10"/>
  <c r="D4143" i="10"/>
  <c r="D4144" i="10"/>
  <c r="D4145" i="10"/>
  <c r="D4146" i="10"/>
  <c r="D4147" i="10"/>
  <c r="D4148" i="10"/>
  <c r="D4149" i="10"/>
  <c r="D4150" i="10"/>
  <c r="D4151" i="10"/>
  <c r="D4152" i="10"/>
  <c r="D4153" i="10"/>
  <c r="D4154" i="10"/>
  <c r="D4155" i="10"/>
  <c r="D4156" i="10"/>
  <c r="D4157" i="10"/>
  <c r="D4158" i="10"/>
  <c r="D4159" i="10"/>
  <c r="D4160" i="10"/>
  <c r="D4161" i="10"/>
  <c r="D4162" i="10"/>
  <c r="D4163" i="10"/>
  <c r="D4164" i="10"/>
  <c r="D4165" i="10"/>
  <c r="D4166" i="10"/>
  <c r="D4167" i="10"/>
  <c r="D4168" i="10"/>
  <c r="D4169" i="10"/>
  <c r="D4170" i="10"/>
  <c r="D4171" i="10"/>
  <c r="D4172" i="10"/>
  <c r="D4173" i="10"/>
  <c r="D4174" i="10"/>
  <c r="D4175" i="10"/>
  <c r="D4176" i="10"/>
  <c r="D4177" i="10"/>
  <c r="D4178" i="10"/>
  <c r="D4179" i="10"/>
  <c r="D4180" i="10"/>
  <c r="D4181" i="10"/>
  <c r="D4182" i="10"/>
  <c r="D4183" i="10"/>
  <c r="D4184" i="10"/>
  <c r="D4185" i="10"/>
  <c r="D4186" i="10"/>
  <c r="D4187" i="10"/>
  <c r="D4188" i="10"/>
  <c r="D4189" i="10"/>
  <c r="D4190" i="10"/>
  <c r="D4191" i="10"/>
  <c r="D4192" i="10"/>
  <c r="D4193" i="10"/>
  <c r="D4194" i="10"/>
  <c r="D4195" i="10"/>
  <c r="D4196" i="10"/>
  <c r="D4197" i="10"/>
  <c r="D4198" i="10"/>
  <c r="D4199" i="10"/>
  <c r="D4200" i="10"/>
  <c r="D4201" i="10"/>
  <c r="D4202" i="10"/>
  <c r="D4203" i="10"/>
  <c r="D4204" i="10"/>
  <c r="D4205" i="10"/>
  <c r="D4206" i="10"/>
  <c r="D4207" i="10"/>
  <c r="D4208" i="10"/>
  <c r="D4209" i="10"/>
  <c r="D4210" i="10"/>
  <c r="D4211" i="10"/>
  <c r="D4212" i="10"/>
  <c r="D4213" i="10"/>
  <c r="D4214" i="10"/>
  <c r="D4215" i="10"/>
  <c r="D4216" i="10"/>
  <c r="D4217" i="10"/>
  <c r="D4218" i="10"/>
  <c r="D4219" i="10"/>
  <c r="D4220" i="10"/>
  <c r="D4221" i="10"/>
  <c r="D4222" i="10"/>
  <c r="D4223" i="10"/>
  <c r="D4224" i="10"/>
  <c r="D4225" i="10"/>
  <c r="D4226" i="10"/>
  <c r="D4227" i="10"/>
  <c r="D4228" i="10"/>
  <c r="D4229" i="10"/>
  <c r="D4230" i="10"/>
  <c r="D4231" i="10"/>
  <c r="D4232" i="10"/>
  <c r="D4233" i="10"/>
  <c r="D4234" i="10"/>
  <c r="D4235" i="10"/>
  <c r="D4236" i="10"/>
  <c r="D4237" i="10"/>
  <c r="D4238" i="10"/>
  <c r="D4239" i="10"/>
  <c r="D4240" i="10"/>
  <c r="D4241" i="10"/>
  <c r="D4242" i="10"/>
  <c r="D4243" i="10"/>
  <c r="D4244" i="10"/>
  <c r="D4245" i="10"/>
  <c r="D4246" i="10"/>
  <c r="D4247" i="10"/>
  <c r="D4248" i="10"/>
  <c r="D4249" i="10"/>
  <c r="D4250" i="10"/>
  <c r="D4251" i="10"/>
  <c r="D4252" i="10"/>
  <c r="D4253" i="10"/>
  <c r="D4254" i="10"/>
  <c r="D4255" i="10"/>
  <c r="D4256" i="10"/>
  <c r="D4257" i="10"/>
  <c r="D4258" i="10"/>
  <c r="D4259" i="10"/>
  <c r="D4260" i="10"/>
  <c r="D4261" i="10"/>
  <c r="D4262" i="10"/>
  <c r="D4263" i="10"/>
  <c r="D4264" i="10"/>
  <c r="D4265" i="10"/>
  <c r="D4266" i="10"/>
  <c r="D4267" i="10"/>
  <c r="D4268" i="10"/>
  <c r="D4269" i="10"/>
  <c r="D4270" i="10"/>
  <c r="D4271" i="10"/>
  <c r="D4272" i="10"/>
  <c r="D4273" i="10"/>
  <c r="D4274" i="10"/>
  <c r="D4275" i="10"/>
  <c r="D4276" i="10"/>
  <c r="D4277" i="10"/>
  <c r="D4278" i="10"/>
  <c r="D4279" i="10"/>
  <c r="D4280" i="10"/>
  <c r="D4281" i="10"/>
  <c r="D4282" i="10"/>
  <c r="D4283" i="10"/>
  <c r="D4284" i="10"/>
  <c r="D4285" i="10"/>
  <c r="D4286" i="10"/>
  <c r="D4287" i="10"/>
  <c r="D4288" i="10"/>
  <c r="D4289" i="10"/>
  <c r="D4290" i="10"/>
  <c r="D4291" i="10"/>
  <c r="D4292" i="10"/>
  <c r="D4293" i="10"/>
  <c r="D4294" i="10"/>
  <c r="D4295" i="10"/>
  <c r="D4296" i="10"/>
  <c r="D4297" i="10"/>
  <c r="D4298" i="10"/>
  <c r="D4299" i="10"/>
  <c r="D4300" i="10"/>
  <c r="D4301" i="10"/>
  <c r="D4302" i="10"/>
  <c r="D4303" i="10"/>
  <c r="D4304" i="10"/>
  <c r="D4305" i="10"/>
  <c r="D4306" i="10"/>
  <c r="D4307" i="10"/>
  <c r="D4308" i="10"/>
  <c r="D4309" i="10"/>
  <c r="D4310" i="10"/>
  <c r="D4311" i="10"/>
  <c r="D4312" i="10"/>
  <c r="D4313" i="10"/>
  <c r="D4314" i="10"/>
  <c r="D4315" i="10"/>
  <c r="D4316" i="10"/>
  <c r="D4317" i="10"/>
  <c r="D4318" i="10"/>
  <c r="D4319" i="10"/>
  <c r="D4320" i="10"/>
  <c r="D4321" i="10"/>
  <c r="D4322" i="10"/>
  <c r="D4323" i="10"/>
  <c r="D4324" i="10"/>
  <c r="D4325" i="10"/>
  <c r="D4326" i="10"/>
  <c r="D4327" i="10"/>
  <c r="D4328" i="10"/>
  <c r="D4329" i="10"/>
  <c r="D4330" i="10"/>
  <c r="D4331" i="10"/>
  <c r="D4332" i="10"/>
  <c r="D4333" i="10"/>
  <c r="D4334" i="10"/>
  <c r="D4335" i="10"/>
  <c r="D4336" i="10"/>
  <c r="D4337" i="10"/>
  <c r="D4338" i="10"/>
  <c r="D4339" i="10"/>
  <c r="D4340" i="10"/>
  <c r="D4341" i="10"/>
  <c r="D4342" i="10"/>
  <c r="D4343" i="10"/>
  <c r="D4344" i="10"/>
  <c r="D4345" i="10"/>
  <c r="D4346" i="10"/>
  <c r="D4347" i="10"/>
  <c r="D4348" i="10"/>
  <c r="D4349" i="10"/>
  <c r="D4350" i="10"/>
  <c r="D4351" i="10"/>
  <c r="D4352" i="10"/>
  <c r="D4353" i="10"/>
  <c r="D4354" i="10"/>
  <c r="D4355" i="10"/>
  <c r="D4356" i="10"/>
  <c r="D4357" i="10"/>
  <c r="D4358" i="10"/>
  <c r="D4359" i="10"/>
  <c r="D4360" i="10"/>
  <c r="D4361" i="10"/>
  <c r="D4362" i="10"/>
  <c r="D4363" i="10"/>
  <c r="D4364" i="10"/>
  <c r="D4365" i="10"/>
  <c r="D4366" i="10"/>
  <c r="D4367" i="10"/>
  <c r="D4368" i="10"/>
  <c r="D4369" i="10"/>
  <c r="D4370" i="10"/>
  <c r="D4371" i="10"/>
  <c r="D4372" i="10"/>
  <c r="D4373" i="10"/>
  <c r="D4374" i="10"/>
  <c r="D4375" i="10"/>
  <c r="D4376" i="10"/>
  <c r="D4377" i="10"/>
  <c r="D4378" i="10"/>
  <c r="D4379" i="10"/>
  <c r="D4380" i="10"/>
  <c r="D4381" i="10"/>
  <c r="D4382" i="10"/>
  <c r="D4383" i="10"/>
  <c r="D4384" i="10"/>
  <c r="D4385" i="10"/>
  <c r="D4386" i="10"/>
  <c r="D4387" i="10"/>
  <c r="D4388" i="10"/>
  <c r="D4389" i="10"/>
  <c r="D4390" i="10"/>
  <c r="D4391" i="10"/>
  <c r="D4392" i="10"/>
  <c r="D4393" i="10"/>
  <c r="D4394" i="10"/>
  <c r="D4395" i="10"/>
  <c r="D4396" i="10"/>
  <c r="D4397" i="10"/>
  <c r="D4398" i="10"/>
  <c r="D4399" i="10"/>
  <c r="D4400" i="10"/>
  <c r="D4401" i="10"/>
  <c r="D4402" i="10"/>
  <c r="D4403" i="10"/>
  <c r="D4404" i="10"/>
  <c r="D4405" i="10"/>
  <c r="D4406" i="10"/>
  <c r="D4407" i="10"/>
  <c r="D4408" i="10"/>
  <c r="D4409" i="10"/>
  <c r="D4410" i="10"/>
  <c r="D4411" i="10"/>
  <c r="D4412" i="10"/>
  <c r="D4413" i="10"/>
  <c r="D4414" i="10"/>
  <c r="D4415" i="10"/>
  <c r="D4416" i="10"/>
  <c r="D4417" i="10"/>
  <c r="D4418" i="10"/>
  <c r="D4419" i="10"/>
  <c r="D4420" i="10"/>
  <c r="D4421" i="10"/>
  <c r="D4422" i="10"/>
  <c r="D4423" i="10"/>
  <c r="D4424" i="10"/>
  <c r="D4425" i="10"/>
  <c r="D4426" i="10"/>
  <c r="D4427" i="10"/>
  <c r="D4428" i="10"/>
  <c r="D4429" i="10"/>
  <c r="D4430" i="10"/>
  <c r="D4431" i="10"/>
  <c r="D4432" i="10"/>
  <c r="D4433" i="10"/>
  <c r="D4434" i="10"/>
  <c r="D4435" i="10"/>
  <c r="D4436" i="10"/>
  <c r="D4437" i="10"/>
  <c r="D4438" i="10"/>
  <c r="D4439" i="10"/>
  <c r="D4440" i="10"/>
  <c r="D4441" i="10"/>
  <c r="D4442" i="10"/>
  <c r="D4443" i="10"/>
  <c r="D4444" i="10"/>
  <c r="D4445" i="10"/>
  <c r="D4446" i="10"/>
  <c r="D4447" i="10"/>
  <c r="D4448" i="10"/>
  <c r="D4449" i="10"/>
  <c r="D4450" i="10"/>
  <c r="D4451" i="10"/>
  <c r="D4452" i="10"/>
  <c r="D4453" i="10"/>
  <c r="D4454" i="10"/>
  <c r="D4455" i="10"/>
  <c r="D4456" i="10"/>
  <c r="D4457" i="10"/>
  <c r="D4458" i="10"/>
  <c r="D4459" i="10"/>
  <c r="D4460" i="10"/>
  <c r="D4461" i="10"/>
  <c r="D4462" i="10"/>
  <c r="D4463" i="10"/>
  <c r="D4464" i="10"/>
  <c r="D4465" i="10"/>
  <c r="D4466" i="10"/>
  <c r="D4467" i="10"/>
  <c r="D4468" i="10"/>
  <c r="D4469" i="10"/>
  <c r="D4470" i="10"/>
  <c r="D4471" i="10"/>
  <c r="D4472" i="10"/>
  <c r="D4473" i="10"/>
  <c r="D4474" i="10"/>
  <c r="D4475" i="10"/>
  <c r="D4476" i="10"/>
  <c r="D4477" i="10"/>
  <c r="D4478" i="10"/>
  <c r="D4479" i="10"/>
  <c r="D4480" i="10"/>
  <c r="D4481" i="10"/>
  <c r="D4482" i="10"/>
  <c r="D4483" i="10"/>
  <c r="D4484" i="10"/>
  <c r="D4485" i="10"/>
  <c r="D4486" i="10"/>
  <c r="D4487" i="10"/>
  <c r="D4488" i="10"/>
  <c r="D4489" i="10"/>
  <c r="D4490" i="10"/>
  <c r="D4491" i="10"/>
  <c r="D4492" i="10"/>
  <c r="D4493" i="10"/>
  <c r="D4494" i="10"/>
  <c r="D4495" i="10"/>
  <c r="D4496" i="10"/>
  <c r="D4497" i="10"/>
  <c r="D4498" i="10"/>
  <c r="D4499" i="10"/>
  <c r="D4500" i="10"/>
  <c r="D4501" i="10"/>
  <c r="D4502" i="10"/>
  <c r="D4503" i="10"/>
  <c r="D4504" i="10"/>
  <c r="D4505" i="10"/>
  <c r="D4506" i="10"/>
  <c r="D4507" i="10"/>
  <c r="D4508" i="10"/>
  <c r="D4509" i="10"/>
  <c r="D4510" i="10"/>
  <c r="D4511" i="10"/>
  <c r="D4512" i="10"/>
  <c r="D4513" i="10"/>
  <c r="D4514" i="10"/>
  <c r="D4515" i="10"/>
  <c r="D4516" i="10"/>
  <c r="D4517" i="10"/>
  <c r="D4518" i="10"/>
  <c r="D4519" i="10"/>
  <c r="D4520" i="10"/>
  <c r="D4521" i="10"/>
  <c r="D4522" i="10"/>
  <c r="D4523" i="10"/>
  <c r="D4524" i="10"/>
  <c r="D4525" i="10"/>
  <c r="D4526" i="10"/>
  <c r="D4527" i="10"/>
  <c r="D4528" i="10"/>
  <c r="D4529" i="10"/>
  <c r="D4530" i="10"/>
  <c r="D4531" i="10"/>
  <c r="D4532" i="10"/>
  <c r="D4533" i="10"/>
  <c r="D4534" i="10"/>
  <c r="D4535" i="10"/>
  <c r="D4536" i="10"/>
  <c r="D4537" i="10"/>
  <c r="D4538" i="10"/>
  <c r="D4539" i="10"/>
  <c r="D4540" i="10"/>
  <c r="D4593" i="10"/>
  <c r="D4594" i="10"/>
  <c r="D4595" i="10"/>
  <c r="D4596" i="10"/>
  <c r="D4597" i="10"/>
  <c r="D4598" i="10"/>
  <c r="D4599" i="10"/>
  <c r="D4600" i="10"/>
  <c r="D4601" i="10"/>
  <c r="D4602" i="10"/>
  <c r="D4603" i="10"/>
  <c r="D4604" i="10"/>
  <c r="D4605" i="10"/>
  <c r="D4606" i="10"/>
  <c r="D4607" i="10"/>
  <c r="D4608" i="10"/>
  <c r="D4609" i="10"/>
  <c r="D4610" i="10"/>
  <c r="D4611" i="10"/>
  <c r="D4612" i="10"/>
  <c r="D4613" i="10"/>
  <c r="D4614" i="10"/>
  <c r="D4615" i="10"/>
  <c r="D4616" i="10"/>
  <c r="D4617" i="10"/>
  <c r="D4618" i="10"/>
  <c r="D4619" i="10"/>
  <c r="D4620" i="10"/>
  <c r="D4621" i="10"/>
  <c r="D4622" i="10"/>
  <c r="D4623" i="10"/>
  <c r="D4624" i="10"/>
  <c r="D4625" i="10"/>
  <c r="D4626" i="10"/>
  <c r="D4627" i="10"/>
  <c r="D4628" i="10"/>
  <c r="D4629" i="10"/>
  <c r="D4630" i="10"/>
  <c r="D4631" i="10"/>
  <c r="D4632" i="10"/>
  <c r="D4633" i="10"/>
  <c r="D4634" i="10"/>
  <c r="D4635" i="10"/>
  <c r="D4636" i="10"/>
  <c r="D4637" i="10"/>
  <c r="D4638" i="10"/>
  <c r="D4639" i="10"/>
  <c r="D4640" i="10"/>
  <c r="D4641" i="10"/>
  <c r="D4642" i="10"/>
  <c r="D4643" i="10"/>
  <c r="D4644" i="10"/>
  <c r="D4645" i="10"/>
  <c r="D4646" i="10"/>
  <c r="D4647" i="10"/>
  <c r="D4648" i="10"/>
  <c r="D4649" i="10"/>
  <c r="D4650" i="10"/>
  <c r="D4651" i="10"/>
  <c r="D4652" i="10"/>
  <c r="D4653" i="10"/>
  <c r="D4654" i="10"/>
  <c r="D4655" i="10"/>
  <c r="D4656" i="10"/>
  <c r="D4657" i="10"/>
  <c r="D4658" i="10"/>
  <c r="D4659" i="10"/>
  <c r="D4660" i="10"/>
  <c r="D4661" i="10"/>
  <c r="D4662" i="10"/>
  <c r="D4663" i="10"/>
  <c r="D4664" i="10"/>
  <c r="D4665" i="10"/>
  <c r="D4666" i="10"/>
  <c r="D4667" i="10"/>
  <c r="D4668" i="10"/>
  <c r="D4669" i="10"/>
  <c r="D4670" i="10"/>
  <c r="D4671" i="10"/>
  <c r="D4672" i="10"/>
  <c r="D4673" i="10"/>
  <c r="D4674" i="10"/>
  <c r="D4675" i="10"/>
  <c r="D4676" i="10"/>
  <c r="D4677" i="10"/>
  <c r="D4678" i="10"/>
  <c r="D4679" i="10"/>
  <c r="D4680" i="10"/>
  <c r="D4681" i="10"/>
  <c r="D4682" i="10"/>
  <c r="D4683" i="10"/>
  <c r="D4684" i="10"/>
  <c r="D4685" i="10"/>
  <c r="D4686" i="10"/>
  <c r="D4687" i="10"/>
  <c r="D4688" i="10"/>
  <c r="D4689" i="10"/>
  <c r="D4690" i="10"/>
  <c r="D4691" i="10"/>
  <c r="D4692" i="10"/>
  <c r="D4693" i="10"/>
  <c r="D4694" i="10"/>
  <c r="D4695" i="10"/>
  <c r="D4696" i="10"/>
  <c r="D4697" i="10"/>
  <c r="D4698" i="10"/>
  <c r="D4699" i="10"/>
  <c r="D4700" i="10"/>
  <c r="D4701" i="10"/>
  <c r="D4702" i="10"/>
  <c r="D4703" i="10"/>
  <c r="D4704" i="10"/>
  <c r="D4705" i="10"/>
  <c r="D4706" i="10"/>
  <c r="D4707" i="10"/>
  <c r="D4708" i="10"/>
  <c r="D4709" i="10"/>
  <c r="D4710" i="10"/>
  <c r="D4711" i="10"/>
  <c r="D4712" i="10"/>
  <c r="D4713" i="10"/>
  <c r="D4714" i="10"/>
  <c r="D4715" i="10"/>
  <c r="D4716" i="10"/>
  <c r="D4717" i="10"/>
  <c r="D4718" i="10"/>
  <c r="D4719" i="10"/>
  <c r="D4720" i="10"/>
  <c r="D4721" i="10"/>
  <c r="D4722" i="10"/>
  <c r="D4723" i="10"/>
  <c r="D4724" i="10"/>
  <c r="D4725" i="10"/>
  <c r="D4726" i="10"/>
  <c r="D4727" i="10"/>
  <c r="D4728" i="10"/>
  <c r="D4729" i="10"/>
  <c r="D4730" i="10"/>
  <c r="D4731" i="10"/>
  <c r="D4732" i="10"/>
  <c r="D4733" i="10"/>
  <c r="D4734" i="10"/>
  <c r="D4735" i="10"/>
  <c r="D4736" i="10"/>
  <c r="D4737" i="10"/>
  <c r="D4738" i="10"/>
  <c r="D4739" i="10"/>
  <c r="D4740" i="10"/>
  <c r="D4741" i="10"/>
  <c r="D4742" i="10"/>
  <c r="D4743" i="10"/>
  <c r="D4744" i="10"/>
  <c r="D4745" i="10"/>
  <c r="D4746" i="10"/>
  <c r="D4747" i="10"/>
  <c r="D4748" i="10"/>
  <c r="D4749" i="10"/>
  <c r="D4750" i="10"/>
  <c r="D4751" i="10"/>
  <c r="D4752" i="10"/>
  <c r="D4753" i="10"/>
  <c r="D4754" i="10"/>
  <c r="D4755" i="10"/>
  <c r="D4756" i="10"/>
  <c r="D4757" i="10"/>
  <c r="D4758" i="10"/>
  <c r="D4759" i="10"/>
  <c r="D4760" i="10"/>
  <c r="D4761" i="10"/>
  <c r="D4762" i="10"/>
  <c r="D4763" i="10"/>
  <c r="D4764" i="10"/>
  <c r="D4765" i="10"/>
  <c r="D4766" i="10"/>
  <c r="D4767" i="10"/>
  <c r="D4768" i="10"/>
  <c r="D4769" i="10"/>
  <c r="D4770" i="10"/>
  <c r="D4771" i="10"/>
  <c r="D4772" i="10"/>
  <c r="D4773" i="10"/>
  <c r="D4774" i="10"/>
  <c r="D4775" i="10"/>
  <c r="D4776" i="10"/>
  <c r="D4777" i="10"/>
  <c r="D4778" i="10"/>
  <c r="D4779" i="10"/>
  <c r="D4780" i="10"/>
  <c r="D4781" i="10"/>
  <c r="D4782" i="10"/>
  <c r="D4783" i="10"/>
  <c r="D4784" i="10"/>
  <c r="D4785" i="10"/>
  <c r="D4786" i="10"/>
  <c r="D4787" i="10"/>
  <c r="D4788" i="10"/>
  <c r="D4789" i="10"/>
  <c r="D4790" i="10"/>
  <c r="D4791" i="10"/>
  <c r="D4792" i="10"/>
  <c r="D4793" i="10"/>
  <c r="D4794" i="10"/>
  <c r="D4795" i="10"/>
  <c r="D4796" i="10"/>
  <c r="D4797" i="10"/>
  <c r="D4798" i="10"/>
  <c r="D4799" i="10"/>
  <c r="D4800" i="10"/>
  <c r="D4801" i="10"/>
  <c r="D4802" i="10"/>
  <c r="D4803" i="10"/>
  <c r="D4804" i="10"/>
  <c r="D4805" i="10"/>
  <c r="D4806" i="10"/>
  <c r="D4807" i="10"/>
  <c r="D4808" i="10"/>
  <c r="D4809" i="10"/>
  <c r="D4810" i="10"/>
  <c r="D4811" i="10"/>
  <c r="D4812" i="10"/>
  <c r="D4813" i="10"/>
  <c r="D4814" i="10"/>
  <c r="D4815" i="10"/>
  <c r="D4816" i="10"/>
  <c r="D4817" i="10"/>
  <c r="D4818" i="10"/>
  <c r="D4819" i="10"/>
  <c r="D4820" i="10"/>
  <c r="D4821" i="10"/>
  <c r="D4822" i="10"/>
  <c r="D4823" i="10"/>
  <c r="D4824" i="10"/>
  <c r="D4825" i="10"/>
  <c r="D4826" i="10"/>
  <c r="D4827" i="10"/>
  <c r="D4828" i="10"/>
  <c r="D4829" i="10"/>
  <c r="D4830" i="10"/>
  <c r="D4831" i="10"/>
  <c r="D4832" i="10"/>
  <c r="D4833" i="10"/>
  <c r="D4834" i="10"/>
  <c r="D4835" i="10"/>
  <c r="D4836" i="10"/>
  <c r="D4837" i="10"/>
  <c r="D4838" i="10"/>
  <c r="D4839" i="10"/>
  <c r="D4840" i="10"/>
  <c r="D4841" i="10"/>
  <c r="D4842" i="10"/>
  <c r="D4843" i="10"/>
  <c r="D4844" i="10"/>
  <c r="D4845" i="10"/>
  <c r="D4846" i="10"/>
  <c r="D4847" i="10"/>
  <c r="D4848" i="10"/>
  <c r="D4849" i="10"/>
  <c r="D4850" i="10"/>
  <c r="D4851" i="10"/>
  <c r="D4852" i="10"/>
  <c r="D4853" i="10"/>
  <c r="D4854" i="10"/>
  <c r="D4855" i="10"/>
  <c r="D4856" i="10"/>
  <c r="D4857" i="10"/>
  <c r="D4858" i="10"/>
  <c r="D4859" i="10"/>
  <c r="D4860" i="10"/>
  <c r="D4861" i="10"/>
  <c r="D4862" i="10"/>
  <c r="D4863" i="10"/>
  <c r="D4864" i="10"/>
  <c r="D4865" i="10"/>
  <c r="D4866" i="10"/>
  <c r="D4867" i="10"/>
  <c r="D4868" i="10"/>
  <c r="D4869" i="10"/>
  <c r="D4870" i="10"/>
  <c r="D4871" i="10"/>
  <c r="D4872" i="10"/>
  <c r="D4873" i="10"/>
  <c r="D4874" i="10"/>
  <c r="D4875" i="10"/>
  <c r="D4876" i="10"/>
  <c r="D4877" i="10"/>
  <c r="D4878" i="10"/>
  <c r="D4879" i="10"/>
  <c r="D4880" i="10"/>
  <c r="D4881" i="10"/>
  <c r="D4882" i="10"/>
  <c r="D4883" i="10"/>
  <c r="D4884" i="10"/>
  <c r="D4885" i="10"/>
  <c r="D4886" i="10"/>
  <c r="D4887" i="10"/>
  <c r="D4888" i="10"/>
  <c r="D4889" i="10"/>
  <c r="D4890" i="10"/>
  <c r="D4891" i="10"/>
  <c r="D4892" i="10"/>
  <c r="D4893" i="10"/>
  <c r="D4894" i="10"/>
  <c r="D4895" i="10"/>
  <c r="D4896" i="10"/>
  <c r="D4897" i="10"/>
  <c r="D4898" i="10"/>
  <c r="D4899" i="10"/>
  <c r="D4900" i="10"/>
  <c r="D4901" i="10"/>
  <c r="D4902" i="10"/>
  <c r="D4903" i="10"/>
  <c r="D4904" i="10"/>
  <c r="D4905" i="10"/>
  <c r="D4906" i="10"/>
  <c r="D4907" i="10"/>
  <c r="D4908" i="10"/>
  <c r="D4909" i="10"/>
  <c r="D4910" i="10"/>
  <c r="D4911" i="10"/>
  <c r="D4912" i="10"/>
  <c r="D4913" i="10"/>
  <c r="D4914" i="10"/>
  <c r="D4915" i="10"/>
  <c r="D4916" i="10"/>
  <c r="D4917" i="10"/>
  <c r="D4918" i="10"/>
  <c r="D4919" i="10"/>
  <c r="D4920" i="10"/>
  <c r="D4921" i="10"/>
  <c r="D4922" i="10"/>
  <c r="D4923" i="10"/>
  <c r="D4924" i="10"/>
  <c r="D4925" i="10"/>
  <c r="D4926" i="10"/>
  <c r="D4927" i="10"/>
  <c r="D4928" i="10"/>
  <c r="D4929" i="10"/>
  <c r="D4930" i="10"/>
  <c r="D4931" i="10"/>
  <c r="D4932" i="10"/>
  <c r="D4933" i="10"/>
  <c r="D4934" i="10"/>
  <c r="D4935" i="10"/>
  <c r="D4936" i="10"/>
  <c r="D4937" i="10"/>
  <c r="D4938" i="10"/>
  <c r="D4939" i="10"/>
  <c r="D4940" i="10"/>
  <c r="D4941" i="10"/>
  <c r="D4942" i="10"/>
  <c r="D4943" i="10"/>
  <c r="D4944" i="10"/>
  <c r="D4945" i="10"/>
  <c r="D4946" i="10"/>
  <c r="D4947" i="10"/>
  <c r="D4948" i="10"/>
  <c r="D4949" i="10"/>
  <c r="D4950" i="10"/>
  <c r="D4951" i="10"/>
  <c r="D4952" i="10"/>
  <c r="D4953" i="10"/>
  <c r="D4954" i="10"/>
  <c r="D4955" i="10"/>
  <c r="D4956" i="10"/>
  <c r="D4957" i="10"/>
  <c r="D4958" i="10"/>
  <c r="D4959" i="10"/>
  <c r="D4960" i="10"/>
  <c r="D4961" i="10"/>
  <c r="D4962" i="10"/>
  <c r="D4963" i="10"/>
  <c r="D4964" i="10"/>
  <c r="D4965" i="10"/>
  <c r="D4966" i="10"/>
  <c r="D4967" i="10"/>
  <c r="D4968" i="10"/>
  <c r="D4969" i="10"/>
  <c r="D4970" i="10"/>
  <c r="D4971" i="10"/>
  <c r="D4972" i="10"/>
  <c r="D4973" i="10"/>
  <c r="D4974" i="10"/>
  <c r="D4975" i="10"/>
  <c r="D4976" i="10"/>
  <c r="D4977" i="10"/>
  <c r="D4978" i="10"/>
  <c r="D4979" i="10"/>
  <c r="D4980" i="10"/>
  <c r="D4981" i="10"/>
  <c r="D4982" i="10"/>
  <c r="D4983" i="10"/>
  <c r="D4984" i="10"/>
  <c r="D4985" i="10"/>
  <c r="D4986" i="10"/>
  <c r="D4987" i="10"/>
  <c r="D4988" i="10"/>
  <c r="D4989" i="10"/>
  <c r="D4990" i="10"/>
  <c r="D4991" i="10"/>
  <c r="D4992" i="10"/>
  <c r="D4993" i="10"/>
  <c r="D4994" i="10"/>
  <c r="D4995" i="10"/>
  <c r="D4996" i="10"/>
  <c r="D4997" i="10"/>
  <c r="D4998" i="10"/>
  <c r="D4999" i="10"/>
  <c r="D5000" i="10"/>
  <c r="D5001" i="10"/>
  <c r="D5002" i="10"/>
  <c r="D5003" i="10"/>
  <c r="D5004" i="10"/>
  <c r="D5005" i="10"/>
  <c r="D5006" i="10"/>
  <c r="D5007" i="10"/>
  <c r="D5008" i="10"/>
  <c r="D5009" i="10"/>
  <c r="D5010" i="10"/>
  <c r="D5011" i="10"/>
  <c r="D5012" i="10"/>
  <c r="D5013" i="10"/>
  <c r="D5014" i="10"/>
  <c r="D5015" i="10"/>
  <c r="D5016" i="10"/>
  <c r="D5017" i="10"/>
  <c r="D5018" i="10"/>
  <c r="D5019" i="10"/>
  <c r="D5020" i="10"/>
  <c r="D5021" i="10"/>
  <c r="D5022" i="10"/>
  <c r="D5023" i="10"/>
  <c r="D5024" i="10"/>
  <c r="D5025" i="10"/>
  <c r="D5026" i="10"/>
  <c r="D5027" i="10"/>
  <c r="D5028" i="10"/>
  <c r="D5029" i="10"/>
  <c r="D5030" i="10"/>
  <c r="D5031" i="10"/>
  <c r="D5032" i="10"/>
  <c r="D5033" i="10"/>
  <c r="D5034" i="10"/>
  <c r="D5035" i="10"/>
  <c r="D5036" i="10"/>
  <c r="D5037" i="10"/>
  <c r="D5038" i="10"/>
  <c r="D5039" i="10"/>
  <c r="D5040" i="10"/>
  <c r="D5041" i="10"/>
  <c r="D5042" i="10"/>
  <c r="D5043" i="10"/>
  <c r="D5044" i="10"/>
  <c r="D5045" i="10"/>
  <c r="D5046" i="10"/>
  <c r="D5047" i="10"/>
  <c r="D5048" i="10"/>
  <c r="D5049" i="10"/>
  <c r="D5050" i="10"/>
  <c r="D5051" i="10"/>
  <c r="D5052" i="10"/>
  <c r="D5053" i="10"/>
  <c r="D5054" i="10"/>
  <c r="D5055" i="10"/>
  <c r="D5056" i="10"/>
  <c r="D5057" i="10"/>
  <c r="D5058" i="10"/>
  <c r="D5059" i="10"/>
  <c r="D5060" i="10"/>
  <c r="D5061" i="10"/>
  <c r="D5062" i="10"/>
  <c r="D5063" i="10"/>
  <c r="D5064" i="10"/>
  <c r="D5065" i="10"/>
  <c r="D5066" i="10"/>
  <c r="D5067" i="10"/>
  <c r="D5068" i="10"/>
  <c r="D5069" i="10"/>
  <c r="D5070" i="10"/>
  <c r="D5071" i="10"/>
  <c r="D5072" i="10"/>
  <c r="D5073" i="10"/>
  <c r="D5074" i="10"/>
  <c r="D5075" i="10"/>
  <c r="D5076" i="10"/>
  <c r="D5077" i="10"/>
  <c r="D5078" i="10"/>
  <c r="D5079" i="10"/>
  <c r="D5080" i="10"/>
  <c r="D5081" i="10"/>
  <c r="D5082" i="10"/>
  <c r="D5083" i="10"/>
  <c r="D5084" i="10"/>
  <c r="D5085" i="10"/>
  <c r="D5086" i="10"/>
  <c r="D5087" i="10"/>
  <c r="D5088" i="10"/>
  <c r="D5089" i="10"/>
  <c r="D5090" i="10"/>
  <c r="D5091" i="10"/>
  <c r="D5092" i="10"/>
  <c r="D5093" i="10"/>
  <c r="D5094" i="10"/>
  <c r="D5095" i="10"/>
  <c r="D5096" i="10"/>
  <c r="D5097" i="10"/>
  <c r="D5098" i="10"/>
  <c r="D5099" i="10"/>
  <c r="D5100" i="10"/>
  <c r="D5101" i="10"/>
  <c r="D5102" i="10"/>
  <c r="D5103" i="10"/>
  <c r="D5104" i="10"/>
  <c r="D5105" i="10"/>
  <c r="D5106" i="10"/>
  <c r="D5107" i="10"/>
  <c r="D5108" i="10"/>
  <c r="D5109" i="10"/>
  <c r="D5110" i="10"/>
  <c r="D5111" i="10"/>
  <c r="D5112" i="10"/>
  <c r="D5113" i="10"/>
  <c r="D5114" i="10"/>
  <c r="D5115" i="10"/>
  <c r="D5116" i="10"/>
  <c r="D5117" i="10"/>
  <c r="D5118" i="10"/>
  <c r="D5119" i="10"/>
  <c r="D5120" i="10"/>
  <c r="D5121" i="10"/>
  <c r="D5122" i="10"/>
  <c r="D5123" i="10"/>
  <c r="D5124" i="10"/>
  <c r="D5125" i="10"/>
  <c r="D5126" i="10"/>
  <c r="D5127" i="10"/>
  <c r="D5128" i="10"/>
  <c r="D5129" i="10"/>
  <c r="D5130" i="10"/>
  <c r="D5131" i="10"/>
  <c r="D5132" i="10"/>
  <c r="D5133" i="10"/>
  <c r="D5134" i="10"/>
  <c r="D5135" i="10"/>
  <c r="D5136" i="10"/>
  <c r="D5137" i="10"/>
  <c r="D5138" i="10"/>
  <c r="D5139" i="10"/>
  <c r="D5140" i="10"/>
  <c r="D5141" i="10"/>
  <c r="D5142" i="10"/>
  <c r="D5143" i="10"/>
  <c r="D5144" i="10"/>
  <c r="D5145" i="10"/>
  <c r="D5146" i="10"/>
  <c r="D5147" i="10"/>
  <c r="D5148" i="10"/>
  <c r="D5149" i="10"/>
  <c r="D5150" i="10"/>
  <c r="D5151" i="10"/>
  <c r="D5152" i="10"/>
  <c r="D5153" i="10"/>
  <c r="D5154" i="10"/>
  <c r="D5155" i="10"/>
  <c r="D5156" i="10"/>
  <c r="D5157" i="10"/>
  <c r="D5158" i="10"/>
  <c r="D5159" i="10"/>
  <c r="D5160" i="10"/>
  <c r="D5161" i="10"/>
  <c r="D5162" i="10"/>
  <c r="D5163" i="10"/>
  <c r="D5164" i="10"/>
  <c r="D5165" i="10"/>
  <c r="D5166" i="10"/>
  <c r="D5167" i="10"/>
  <c r="D5168" i="10"/>
  <c r="D5169" i="10"/>
  <c r="D5170" i="10"/>
  <c r="D5171" i="10"/>
  <c r="D5172" i="10"/>
  <c r="D5173" i="10"/>
  <c r="D5174" i="10"/>
  <c r="D5175" i="10"/>
  <c r="D5176" i="10"/>
  <c r="D5177" i="10"/>
  <c r="D5178" i="10"/>
  <c r="D5179" i="10"/>
  <c r="D5180" i="10"/>
  <c r="D5181" i="10"/>
  <c r="D5182" i="10"/>
  <c r="D5183" i="10"/>
  <c r="D5184" i="10"/>
  <c r="D5185" i="10"/>
  <c r="D5186" i="10"/>
  <c r="D5187" i="10"/>
  <c r="D5188" i="10"/>
  <c r="D5189" i="10"/>
  <c r="D5190" i="10"/>
  <c r="D5191" i="10"/>
  <c r="D5192" i="10"/>
  <c r="D5193" i="10"/>
  <c r="D5194" i="10"/>
  <c r="D5195" i="10"/>
  <c r="D5196" i="10"/>
  <c r="D5197" i="10"/>
  <c r="D5198" i="10"/>
  <c r="D5199" i="10"/>
  <c r="D5200" i="10"/>
  <c r="D5201" i="10"/>
  <c r="D5202" i="10"/>
  <c r="D5203" i="10"/>
  <c r="D5204" i="10"/>
  <c r="D5205" i="10"/>
  <c r="D5206" i="10"/>
  <c r="D5207" i="10"/>
  <c r="D5208" i="10"/>
  <c r="D5209" i="10"/>
  <c r="D5210" i="10"/>
  <c r="D5211" i="10"/>
  <c r="D5212" i="10"/>
  <c r="D5213" i="10"/>
  <c r="D5214" i="10"/>
  <c r="D5215" i="10"/>
  <c r="D5216" i="10"/>
  <c r="D5217" i="10"/>
  <c r="D5218" i="10"/>
  <c r="D5219" i="10"/>
  <c r="D5220" i="10"/>
  <c r="D5221" i="10"/>
  <c r="D5222" i="10"/>
  <c r="D5223" i="10"/>
  <c r="D5224" i="10"/>
  <c r="D5225" i="10"/>
  <c r="D5226" i="10"/>
  <c r="D5227" i="10"/>
  <c r="D5228" i="10"/>
  <c r="D5229" i="10"/>
  <c r="D5230" i="10"/>
  <c r="D5231" i="10"/>
  <c r="D5232" i="10"/>
  <c r="D5233" i="10"/>
  <c r="D5234" i="10"/>
  <c r="D5235" i="10"/>
  <c r="D5236" i="10"/>
  <c r="D5237" i="10"/>
  <c r="D5238" i="10"/>
  <c r="D5239" i="10"/>
  <c r="D5240" i="10"/>
  <c r="D5241" i="10"/>
  <c r="D5242" i="10"/>
  <c r="D5243" i="10"/>
  <c r="D5244" i="10"/>
  <c r="D5245" i="10"/>
  <c r="D5246" i="10"/>
  <c r="D5247" i="10"/>
  <c r="D5248" i="10"/>
  <c r="D5249" i="10"/>
  <c r="D5250" i="10"/>
  <c r="D5251" i="10"/>
  <c r="D5252" i="10"/>
  <c r="D5253" i="10"/>
  <c r="D5254" i="10"/>
  <c r="D5255" i="10"/>
  <c r="D5256" i="10"/>
  <c r="D5257" i="10"/>
  <c r="D5258" i="10"/>
  <c r="D5259" i="10"/>
  <c r="D5260" i="10"/>
  <c r="D5261" i="10"/>
  <c r="D5262" i="10"/>
  <c r="D5263" i="10"/>
  <c r="D5264" i="10"/>
  <c r="D5265" i="10"/>
  <c r="D5266" i="10"/>
  <c r="D5267" i="10"/>
  <c r="D5268" i="10"/>
  <c r="D5269" i="10"/>
  <c r="D5270" i="10"/>
  <c r="D5271" i="10"/>
  <c r="D5272" i="10"/>
  <c r="D5273" i="10"/>
  <c r="D5274" i="10"/>
  <c r="D5275" i="10"/>
  <c r="D5276" i="10"/>
  <c r="D5277" i="10"/>
  <c r="D5278" i="10"/>
  <c r="D5279" i="10"/>
  <c r="D5280" i="10"/>
  <c r="D5281" i="10"/>
  <c r="D5282" i="10"/>
  <c r="D5283" i="10"/>
  <c r="D5284" i="10"/>
  <c r="D5285" i="10"/>
  <c r="D5286" i="10"/>
  <c r="D5287" i="10"/>
  <c r="D5288" i="10"/>
  <c r="D5289" i="10"/>
  <c r="D5290" i="10"/>
  <c r="D5291" i="10"/>
  <c r="D5292" i="10"/>
  <c r="D5293" i="10"/>
  <c r="D5294" i="10"/>
  <c r="D5295" i="10"/>
  <c r="D5296" i="10"/>
  <c r="D5297" i="10"/>
  <c r="D5298" i="10"/>
  <c r="D5299" i="10"/>
  <c r="D5300" i="10"/>
  <c r="D5301" i="10"/>
  <c r="D5302" i="10"/>
  <c r="D5303" i="10"/>
  <c r="D5304" i="10"/>
  <c r="D5305" i="10"/>
  <c r="D5306" i="10"/>
  <c r="D5307" i="10"/>
  <c r="D5308" i="10"/>
  <c r="D5309" i="10"/>
  <c r="D5310" i="10"/>
  <c r="D5311" i="10"/>
  <c r="D5312" i="10"/>
  <c r="D5313" i="10"/>
  <c r="D5314" i="10"/>
  <c r="D5315" i="10"/>
  <c r="D5316" i="10"/>
  <c r="D5317" i="10"/>
  <c r="D5318" i="10"/>
  <c r="D5319" i="10"/>
  <c r="D5320" i="10"/>
  <c r="D5321" i="10"/>
  <c r="D5322" i="10"/>
  <c r="D5323" i="10"/>
  <c r="D5324" i="10"/>
  <c r="D5325" i="10"/>
  <c r="D5326" i="10"/>
  <c r="D5327" i="10"/>
  <c r="D5328" i="10"/>
  <c r="D5329" i="10"/>
  <c r="D5330" i="10"/>
  <c r="D5331" i="10"/>
  <c r="D5332" i="10"/>
  <c r="D5333" i="10"/>
  <c r="D5334" i="10"/>
  <c r="D5335" i="10"/>
  <c r="D5336" i="10"/>
  <c r="D5337" i="10"/>
  <c r="D5338" i="10"/>
  <c r="D5339" i="10"/>
  <c r="D5340" i="10"/>
  <c r="D5341" i="10"/>
  <c r="D5342" i="10"/>
  <c r="D5343" i="10"/>
  <c r="D5344" i="10"/>
  <c r="D5345" i="10"/>
  <c r="D5346" i="10"/>
  <c r="D5347" i="10"/>
  <c r="D5348" i="10"/>
  <c r="D5349" i="10"/>
  <c r="D5350" i="10"/>
  <c r="D5351" i="10"/>
  <c r="D5352" i="10"/>
  <c r="D5353" i="10"/>
  <c r="D5354" i="10"/>
  <c r="D5355" i="10"/>
  <c r="D5356" i="10"/>
  <c r="D5357" i="10"/>
  <c r="D5358" i="10"/>
  <c r="D5359" i="10"/>
  <c r="D5360" i="10"/>
  <c r="D5361" i="10"/>
  <c r="D5362" i="10"/>
  <c r="D5363" i="10"/>
  <c r="D5364" i="10"/>
  <c r="D5365" i="10"/>
  <c r="D5366" i="10"/>
  <c r="D5367" i="10"/>
  <c r="D5368" i="10"/>
  <c r="D5369" i="10"/>
  <c r="D5370" i="10"/>
  <c r="D5371" i="10"/>
  <c r="D5372" i="10"/>
  <c r="D5373" i="10"/>
  <c r="D5374" i="10"/>
  <c r="D5375" i="10"/>
  <c r="D5376" i="10"/>
  <c r="D5377" i="10"/>
  <c r="D5378" i="10"/>
  <c r="D5379" i="10"/>
  <c r="D5380" i="10"/>
  <c r="D5381" i="10"/>
  <c r="D5382" i="10"/>
  <c r="D5383" i="10"/>
  <c r="D5384" i="10"/>
  <c r="D5385" i="10"/>
  <c r="D5386" i="10"/>
  <c r="D5387" i="10"/>
  <c r="D5388" i="10"/>
  <c r="D5389" i="10"/>
  <c r="D5390" i="10"/>
  <c r="D5391" i="10"/>
  <c r="D5392" i="10"/>
  <c r="D5393" i="10"/>
  <c r="D5394" i="10"/>
  <c r="D5395" i="10"/>
  <c r="D5396" i="10"/>
  <c r="D5397" i="10"/>
  <c r="D5398" i="10"/>
  <c r="D5399" i="10"/>
  <c r="D5400" i="10"/>
  <c r="D5401" i="10"/>
  <c r="D5402" i="10"/>
  <c r="D5403" i="10"/>
  <c r="D5404" i="10"/>
  <c r="D5405" i="10"/>
  <c r="D5406" i="10"/>
  <c r="D5407" i="10"/>
  <c r="D5408" i="10"/>
  <c r="D5409" i="10"/>
  <c r="D5410" i="10"/>
  <c r="D5411" i="10"/>
  <c r="D5412" i="10"/>
  <c r="D5413" i="10"/>
  <c r="D5414" i="10"/>
  <c r="D5415" i="10"/>
  <c r="D5416" i="10"/>
  <c r="D5417" i="10"/>
  <c r="D5418" i="10"/>
  <c r="D5419" i="10"/>
  <c r="D5420" i="10"/>
  <c r="D5421" i="10"/>
  <c r="D5422" i="10"/>
  <c r="D5423" i="10"/>
  <c r="D5424" i="10"/>
  <c r="D5425" i="10"/>
  <c r="D5426" i="10"/>
  <c r="D5427" i="10"/>
  <c r="D5428" i="10"/>
  <c r="D5429" i="10"/>
  <c r="D5430" i="10"/>
  <c r="D5431" i="10"/>
  <c r="D5432" i="10"/>
  <c r="D5433" i="10"/>
  <c r="D5434" i="10"/>
  <c r="D5435" i="10"/>
  <c r="D5436" i="10"/>
  <c r="D5437" i="10"/>
  <c r="D5438" i="10"/>
  <c r="D5439" i="10"/>
  <c r="D5440" i="10"/>
  <c r="D5441" i="10"/>
  <c r="D5442" i="10"/>
  <c r="D5443" i="10"/>
  <c r="D5444" i="10"/>
  <c r="D5445" i="10"/>
  <c r="D5446" i="10"/>
  <c r="D5447" i="10"/>
  <c r="D5448" i="10"/>
  <c r="D5449" i="10"/>
  <c r="D5450" i="10"/>
  <c r="D5451" i="10"/>
  <c r="D5452" i="10"/>
  <c r="D5453" i="10"/>
  <c r="D5454" i="10"/>
  <c r="D5455" i="10"/>
  <c r="D5456" i="10"/>
  <c r="D5457" i="10"/>
  <c r="D5458" i="10"/>
  <c r="D5459" i="10"/>
  <c r="D5460" i="10"/>
  <c r="D5461" i="10"/>
  <c r="D5462" i="10"/>
  <c r="D5463" i="10"/>
  <c r="D5464" i="10"/>
  <c r="D5465" i="10"/>
  <c r="D5466" i="10"/>
  <c r="D5467" i="10"/>
  <c r="D5468" i="10"/>
  <c r="D5469" i="10"/>
  <c r="D5470" i="10"/>
  <c r="D5471" i="10"/>
  <c r="D5472" i="10"/>
  <c r="D5473" i="10"/>
  <c r="D5474" i="10"/>
  <c r="D5475" i="10"/>
  <c r="D5476" i="10"/>
  <c r="D5477" i="10"/>
  <c r="D5478" i="10"/>
  <c r="D5479" i="10"/>
  <c r="D5480" i="10"/>
  <c r="D5481" i="10"/>
  <c r="D5482" i="10"/>
  <c r="D5483" i="10"/>
  <c r="D5484" i="10"/>
  <c r="D5485" i="10"/>
  <c r="D5486" i="10"/>
  <c r="D5487" i="10"/>
  <c r="D5488" i="10"/>
  <c r="D5489" i="10"/>
  <c r="D5490" i="10"/>
  <c r="D5491" i="10"/>
  <c r="D5492" i="10"/>
  <c r="D5493" i="10"/>
  <c r="D5494" i="10"/>
  <c r="D5495" i="10"/>
  <c r="D5496" i="10"/>
  <c r="D5497" i="10"/>
  <c r="D5498" i="10"/>
  <c r="D5499" i="10"/>
  <c r="D5500" i="10"/>
  <c r="D5501" i="10"/>
  <c r="D5502" i="10"/>
  <c r="D5503" i="10"/>
  <c r="D5504" i="10"/>
  <c r="D5505" i="10"/>
  <c r="D5506" i="10"/>
  <c r="D5507" i="10"/>
  <c r="D5508" i="10"/>
  <c r="D5509" i="10"/>
  <c r="D5510" i="10"/>
  <c r="D5511" i="10"/>
  <c r="D5512" i="10"/>
  <c r="D5513" i="10"/>
  <c r="D5514" i="10"/>
  <c r="D5515" i="10"/>
  <c r="D5516" i="10"/>
  <c r="D5517" i="10"/>
  <c r="D5518" i="10"/>
  <c r="D5519" i="10"/>
  <c r="D5520" i="10"/>
  <c r="D5521" i="10"/>
  <c r="D5522" i="10"/>
  <c r="D5523" i="10"/>
  <c r="D5524" i="10"/>
  <c r="D5525" i="10"/>
  <c r="D5526" i="10"/>
  <c r="D5527" i="10"/>
  <c r="D5528" i="10"/>
  <c r="D5529" i="10"/>
  <c r="D5530" i="10"/>
  <c r="D5531" i="10"/>
  <c r="D5532" i="10"/>
  <c r="D5533" i="10"/>
  <c r="D5534" i="10"/>
  <c r="D5535" i="10"/>
  <c r="D5536" i="10"/>
  <c r="D5537" i="10"/>
  <c r="D5538" i="10"/>
  <c r="D5539" i="10"/>
  <c r="D5540" i="10"/>
  <c r="D5541" i="10"/>
  <c r="D5542" i="10"/>
  <c r="D5543" i="10"/>
  <c r="D5544" i="10"/>
  <c r="D5545" i="10"/>
  <c r="D5546" i="10"/>
  <c r="D5547" i="10"/>
  <c r="D5548" i="10"/>
  <c r="D5549" i="10"/>
  <c r="D5550" i="10"/>
  <c r="D5551" i="10"/>
  <c r="D5552" i="10"/>
  <c r="D5553" i="10"/>
  <c r="D5554" i="10"/>
  <c r="D5555" i="10"/>
  <c r="D5556" i="10"/>
  <c r="D5557" i="10"/>
  <c r="D5558" i="10"/>
  <c r="D5559" i="10"/>
  <c r="D5560" i="10"/>
  <c r="D5561" i="10"/>
  <c r="D5562" i="10"/>
  <c r="D5563" i="10"/>
  <c r="D5564" i="10"/>
  <c r="D5565" i="10"/>
  <c r="D5566" i="10"/>
  <c r="D5567" i="10"/>
  <c r="D5568" i="10"/>
  <c r="D5569" i="10"/>
  <c r="D5570" i="10"/>
  <c r="D5571" i="10"/>
  <c r="D5572" i="10"/>
  <c r="D5573" i="10"/>
  <c r="D5574" i="10"/>
  <c r="D5575" i="10"/>
  <c r="D5576" i="10"/>
  <c r="D5577" i="10"/>
  <c r="D5578" i="10"/>
  <c r="D5579" i="10"/>
  <c r="D5580" i="10"/>
  <c r="D5581" i="10"/>
  <c r="D5582" i="10"/>
  <c r="D5583" i="10"/>
  <c r="D5584" i="10"/>
  <c r="D5585" i="10"/>
  <c r="D5586" i="10"/>
  <c r="D5587" i="10"/>
  <c r="D5588" i="10"/>
  <c r="D5589" i="10"/>
  <c r="D5590" i="10"/>
  <c r="D5591" i="10"/>
  <c r="D5592" i="10"/>
  <c r="D5593" i="10"/>
  <c r="D5594" i="10"/>
  <c r="D5595" i="10"/>
  <c r="D5596" i="10"/>
  <c r="D5597" i="10"/>
  <c r="D5598" i="10"/>
  <c r="D5599" i="10"/>
  <c r="D5600" i="10"/>
  <c r="D5601" i="10"/>
  <c r="D5602" i="10"/>
  <c r="D5603" i="10"/>
  <c r="D5604" i="10"/>
  <c r="D5605" i="10"/>
  <c r="D5606" i="10"/>
  <c r="D5607" i="10"/>
  <c r="D5608" i="10"/>
  <c r="D5609" i="10"/>
  <c r="D5610" i="10"/>
  <c r="D5611" i="10"/>
  <c r="D5612" i="10"/>
  <c r="D5613" i="10"/>
  <c r="D5614" i="10"/>
  <c r="D5615" i="10"/>
  <c r="D5616" i="10"/>
  <c r="D5617" i="10"/>
  <c r="D5618" i="10"/>
  <c r="D5619" i="10"/>
  <c r="D5620" i="10"/>
  <c r="D5621" i="10"/>
  <c r="D5622" i="10"/>
  <c r="D5623" i="10"/>
  <c r="D5624" i="10"/>
  <c r="D5625" i="10"/>
  <c r="D5626" i="10"/>
  <c r="D5627" i="10"/>
  <c r="D5628" i="10"/>
  <c r="D5629" i="10"/>
  <c r="D5630" i="10"/>
  <c r="D5631" i="10"/>
  <c r="D5632" i="10"/>
  <c r="D5633" i="10"/>
  <c r="D5634" i="10"/>
  <c r="D5635" i="10"/>
  <c r="D5636" i="10"/>
  <c r="D5637" i="10"/>
  <c r="D5638" i="10"/>
  <c r="D5639" i="10"/>
  <c r="D5640" i="10"/>
  <c r="D5641" i="10"/>
  <c r="D5642" i="10"/>
  <c r="D5643" i="10"/>
  <c r="D5644" i="10"/>
  <c r="D5645" i="10"/>
  <c r="D5646" i="10"/>
  <c r="D5647" i="10"/>
  <c r="D5648" i="10"/>
  <c r="D5649" i="10"/>
  <c r="D5650" i="10"/>
  <c r="D5651" i="10"/>
  <c r="D5652" i="10"/>
  <c r="D5653" i="10"/>
  <c r="D5654" i="10"/>
  <c r="D5655" i="10"/>
  <c r="D5656" i="10"/>
  <c r="D5657" i="10"/>
  <c r="D5658" i="10"/>
  <c r="D5659" i="10"/>
  <c r="D5660" i="10"/>
  <c r="D5661" i="10"/>
  <c r="D5662" i="10"/>
  <c r="D5663" i="10"/>
  <c r="D5664" i="10"/>
  <c r="D5665" i="10"/>
  <c r="D5666" i="10"/>
  <c r="D5667" i="10"/>
  <c r="D5668" i="10"/>
  <c r="D5669" i="10"/>
  <c r="D5670" i="10"/>
  <c r="D5671" i="10"/>
  <c r="D5672" i="10"/>
  <c r="D5673" i="10"/>
  <c r="D5674" i="10"/>
  <c r="D5675" i="10"/>
  <c r="D5676" i="10"/>
  <c r="D5677" i="10"/>
  <c r="D5678" i="10"/>
  <c r="D5679" i="10"/>
  <c r="D5680" i="10"/>
  <c r="D5681" i="10"/>
  <c r="D5682" i="10"/>
  <c r="D5683" i="10"/>
  <c r="D5684" i="10"/>
  <c r="D5685" i="10"/>
  <c r="D5686" i="10"/>
  <c r="D5687" i="10"/>
  <c r="D5688" i="10"/>
  <c r="D5689" i="10"/>
  <c r="D5690" i="10"/>
  <c r="D5691" i="10"/>
  <c r="D5692" i="10"/>
  <c r="D5693" i="10"/>
  <c r="D5694" i="10"/>
  <c r="D5695" i="10"/>
  <c r="D5696" i="10"/>
  <c r="D5697" i="10"/>
  <c r="D5698" i="10"/>
  <c r="D5699" i="10"/>
  <c r="D5700" i="10"/>
  <c r="D5701" i="10"/>
  <c r="D5702" i="10"/>
  <c r="D5703" i="10"/>
  <c r="D5704" i="10"/>
  <c r="D5705" i="10"/>
  <c r="D5706" i="10"/>
  <c r="D5707" i="10"/>
  <c r="D5708" i="10"/>
  <c r="D5709" i="10"/>
  <c r="D5710" i="10"/>
  <c r="D5711" i="10"/>
  <c r="D5712" i="10"/>
  <c r="D5713" i="10"/>
  <c r="D5714" i="10"/>
  <c r="D5715" i="10"/>
  <c r="D5716" i="10"/>
  <c r="D5717" i="10"/>
  <c r="D5718" i="10"/>
  <c r="D5719" i="10"/>
  <c r="D5720" i="10"/>
  <c r="D5721" i="10"/>
  <c r="D5722" i="10"/>
  <c r="D5723" i="10"/>
  <c r="D5724" i="10"/>
  <c r="D5725" i="10"/>
  <c r="D5726" i="10"/>
  <c r="D5727" i="10"/>
  <c r="D5728" i="10"/>
  <c r="D5729" i="10"/>
  <c r="D5730" i="10"/>
  <c r="D5731" i="10"/>
  <c r="D5732" i="10"/>
  <c r="D5733" i="10"/>
  <c r="D5734" i="10"/>
  <c r="D5735" i="10"/>
  <c r="D5736" i="10"/>
  <c r="D5737" i="10"/>
  <c r="D5738" i="10"/>
  <c r="D5739" i="10"/>
  <c r="D5740" i="10"/>
  <c r="D5741" i="10"/>
  <c r="D5742" i="10"/>
  <c r="D5743" i="10"/>
  <c r="D5744" i="10"/>
  <c r="D5745" i="10"/>
  <c r="D5746" i="10"/>
  <c r="D5747" i="10"/>
  <c r="D5748" i="10"/>
  <c r="D5749" i="10"/>
  <c r="D5750" i="10"/>
  <c r="D5751" i="10"/>
  <c r="D5752" i="10"/>
  <c r="D5753" i="10"/>
  <c r="D5754" i="10"/>
  <c r="D5755" i="10"/>
  <c r="D5756" i="10"/>
  <c r="D5757" i="10"/>
  <c r="D5758" i="10"/>
  <c r="D5759" i="10"/>
  <c r="D5760" i="10"/>
  <c r="D5761" i="10"/>
  <c r="D5762" i="10"/>
  <c r="D5763" i="10"/>
  <c r="D5764" i="10"/>
  <c r="D5765" i="10"/>
  <c r="D5766" i="10"/>
  <c r="D5767" i="10"/>
  <c r="D5768" i="10"/>
  <c r="D5769" i="10"/>
  <c r="D5770" i="10"/>
  <c r="D5771" i="10"/>
  <c r="D5772" i="10"/>
  <c r="D5773" i="10"/>
  <c r="D5774" i="10"/>
  <c r="D5775" i="10"/>
  <c r="D5776" i="10"/>
  <c r="D5777" i="10"/>
  <c r="D5778" i="10"/>
  <c r="D5779" i="10"/>
  <c r="D5780" i="10"/>
  <c r="D5781" i="10"/>
  <c r="D5782" i="10"/>
  <c r="D5783" i="10"/>
  <c r="D5784" i="10"/>
  <c r="D5785" i="10"/>
  <c r="D5786" i="10"/>
  <c r="D5787" i="10"/>
  <c r="D5788" i="10"/>
  <c r="D5789" i="10"/>
  <c r="D5790" i="10"/>
  <c r="D5791" i="10"/>
  <c r="D5792" i="10"/>
  <c r="D5793" i="10"/>
  <c r="D5794" i="10"/>
  <c r="D5795" i="10"/>
  <c r="D5796" i="10"/>
  <c r="D5797" i="10"/>
  <c r="D5798" i="10"/>
  <c r="D5799" i="10"/>
  <c r="D5800" i="10"/>
  <c r="D5801" i="10"/>
  <c r="D5802" i="10"/>
  <c r="D5803" i="10"/>
  <c r="D5804" i="10"/>
  <c r="D5805" i="10"/>
  <c r="D5806" i="10"/>
  <c r="D5807" i="10"/>
  <c r="D5808" i="10"/>
  <c r="D5809" i="10"/>
  <c r="D5810" i="10"/>
  <c r="D5811" i="10"/>
  <c r="D5812" i="10"/>
  <c r="D5813" i="10"/>
  <c r="D5814" i="10"/>
  <c r="D5815" i="10"/>
  <c r="D5816" i="10"/>
  <c r="D5817" i="10"/>
  <c r="D5818" i="10"/>
  <c r="D5819" i="10"/>
  <c r="D5820" i="10"/>
  <c r="D5821" i="10"/>
  <c r="D5822" i="10"/>
  <c r="D5823" i="10"/>
  <c r="D5824" i="10"/>
  <c r="D5825" i="10"/>
  <c r="D5826" i="10"/>
  <c r="D5827" i="10"/>
  <c r="D5828" i="10"/>
  <c r="D5829" i="10"/>
  <c r="D5830" i="10"/>
  <c r="D5831" i="10"/>
  <c r="D5832" i="10"/>
  <c r="D5833" i="10"/>
  <c r="D5834" i="10"/>
  <c r="D5835" i="10"/>
  <c r="D5836" i="10"/>
  <c r="D5837" i="10"/>
  <c r="D5838" i="10"/>
  <c r="D5839" i="10"/>
  <c r="D5840" i="10"/>
  <c r="D5841" i="10"/>
  <c r="D5842" i="10"/>
  <c r="D5843" i="10"/>
  <c r="D5844" i="10"/>
  <c r="D5845" i="10"/>
  <c r="D5846" i="10"/>
  <c r="D5847" i="10"/>
  <c r="D5848" i="10"/>
  <c r="D5849" i="10"/>
  <c r="D5850" i="10"/>
  <c r="D5851" i="10"/>
  <c r="D5852" i="10"/>
  <c r="D5853" i="10"/>
  <c r="D5854" i="10"/>
  <c r="D5855" i="10"/>
  <c r="D5856" i="10"/>
  <c r="D5857" i="10"/>
  <c r="D5858" i="10"/>
  <c r="D5859" i="10"/>
  <c r="D5860" i="10"/>
  <c r="D5861" i="10"/>
  <c r="D5862" i="10"/>
  <c r="D5863" i="10"/>
  <c r="D5864" i="10"/>
  <c r="D5865" i="10"/>
  <c r="D5866" i="10"/>
  <c r="D5867" i="10"/>
  <c r="D5868" i="10"/>
  <c r="D5869" i="10"/>
  <c r="D5870" i="10"/>
  <c r="D5871" i="10"/>
  <c r="D5872" i="10"/>
  <c r="D5873" i="10"/>
  <c r="D5874" i="10"/>
  <c r="D5875" i="10"/>
  <c r="D5876" i="10"/>
  <c r="D5877" i="10"/>
  <c r="D5878" i="10"/>
  <c r="D5879" i="10"/>
  <c r="D5880" i="10"/>
  <c r="D5881" i="10"/>
  <c r="D5882" i="10"/>
  <c r="D5883" i="10"/>
  <c r="D5884" i="10"/>
  <c r="D5885" i="10"/>
  <c r="D5886" i="10"/>
  <c r="D5887" i="10"/>
  <c r="D5888" i="10"/>
  <c r="D5889" i="10"/>
  <c r="D5890" i="10"/>
  <c r="D5891" i="10"/>
  <c r="D5892" i="10"/>
  <c r="D5893" i="10"/>
  <c r="D5894" i="10"/>
  <c r="D5895" i="10"/>
  <c r="D5896" i="10"/>
  <c r="D5897" i="10"/>
  <c r="D5898" i="10"/>
  <c r="D5899" i="10"/>
  <c r="D5900" i="10"/>
  <c r="D5901" i="10"/>
  <c r="D5902" i="10"/>
  <c r="D5903" i="10"/>
  <c r="D5904" i="10"/>
  <c r="D5905" i="10"/>
  <c r="D5906" i="10"/>
  <c r="D5907" i="10"/>
  <c r="D5908" i="10"/>
  <c r="D5909" i="10"/>
  <c r="D5910" i="10"/>
  <c r="D5911" i="10"/>
  <c r="D5912" i="10"/>
  <c r="D5913" i="10"/>
  <c r="D5914" i="10"/>
  <c r="D5915" i="10"/>
  <c r="D5916" i="10"/>
  <c r="D5917" i="10"/>
  <c r="D5918" i="10"/>
  <c r="D5919" i="10"/>
  <c r="D5920" i="10"/>
  <c r="D5921" i="10"/>
  <c r="D5922" i="10"/>
  <c r="D5923" i="10"/>
  <c r="D5924" i="10"/>
  <c r="D5925" i="10"/>
  <c r="D5926" i="10"/>
  <c r="D5927" i="10"/>
  <c r="D5928" i="10"/>
  <c r="D5929" i="10"/>
  <c r="D5930" i="10"/>
  <c r="D5931" i="10"/>
  <c r="D5932" i="10"/>
  <c r="D5933" i="10"/>
  <c r="D5934" i="10"/>
  <c r="D5935" i="10"/>
  <c r="D5936" i="10"/>
  <c r="D5937" i="10"/>
  <c r="D5938" i="10"/>
  <c r="D5939" i="10"/>
  <c r="D5940" i="10"/>
  <c r="D5941" i="10"/>
  <c r="D5942" i="10"/>
  <c r="D5943" i="10"/>
  <c r="D5944" i="10"/>
  <c r="D5945" i="10"/>
  <c r="D5946" i="10"/>
  <c r="D5947" i="10"/>
  <c r="D5948" i="10"/>
  <c r="D5949" i="10"/>
  <c r="D5950" i="10"/>
  <c r="D5951" i="10"/>
  <c r="D5952" i="10"/>
  <c r="D5953" i="10"/>
  <c r="D5954" i="10"/>
  <c r="D5955" i="10"/>
  <c r="D5956" i="10"/>
  <c r="D5957" i="10"/>
  <c r="D5958" i="10"/>
  <c r="D5959" i="10"/>
  <c r="D5960" i="10"/>
  <c r="D5961" i="10"/>
  <c r="D5962" i="10"/>
  <c r="D5963" i="10"/>
  <c r="D5964" i="10"/>
  <c r="D5965" i="10"/>
  <c r="D5966" i="10"/>
  <c r="D5967" i="10"/>
  <c r="D5968" i="10"/>
  <c r="D5969" i="10"/>
  <c r="D5970" i="10"/>
  <c r="D5971" i="10"/>
  <c r="D5972" i="10"/>
  <c r="D5973" i="10"/>
  <c r="D5974" i="10"/>
  <c r="D5975" i="10"/>
  <c r="D5976" i="10"/>
  <c r="D5977" i="10"/>
  <c r="D5978" i="10"/>
  <c r="D5979" i="10"/>
  <c r="D5980" i="10"/>
  <c r="D5981" i="10"/>
  <c r="D5982" i="10"/>
  <c r="D5983" i="10"/>
  <c r="D5984" i="10"/>
  <c r="D5985" i="10"/>
  <c r="D5986" i="10"/>
  <c r="D5987" i="10"/>
  <c r="D5988" i="10"/>
  <c r="D5989" i="10"/>
  <c r="D5990" i="10"/>
  <c r="D5991" i="10"/>
  <c r="D5992" i="10"/>
  <c r="D5993" i="10"/>
  <c r="D5994" i="10"/>
  <c r="D5995" i="10"/>
  <c r="D5996" i="10"/>
  <c r="D5997" i="10"/>
  <c r="D5998" i="10"/>
  <c r="D5999" i="10"/>
  <c r="D6000" i="10"/>
  <c r="D6001" i="10"/>
  <c r="D6002" i="10"/>
  <c r="D6003" i="10"/>
  <c r="D6004" i="10"/>
  <c r="D6005" i="10"/>
  <c r="D6006" i="10"/>
  <c r="D6007" i="10"/>
  <c r="D6008" i="10"/>
  <c r="D6009" i="10"/>
  <c r="D6010" i="10"/>
  <c r="D6011" i="10"/>
  <c r="D6012" i="10"/>
  <c r="D6013" i="10"/>
  <c r="D6014" i="10"/>
  <c r="D6015" i="10"/>
  <c r="D6016" i="10"/>
  <c r="D6017" i="10"/>
  <c r="D6018" i="10"/>
  <c r="D6019" i="10"/>
  <c r="D6020" i="10"/>
  <c r="D6021" i="10"/>
  <c r="D6022" i="10"/>
  <c r="D6023" i="10"/>
  <c r="D6024" i="10"/>
  <c r="D6025" i="10"/>
  <c r="D6026" i="10"/>
  <c r="D6027" i="10"/>
  <c r="D6028" i="10"/>
  <c r="D6029" i="10"/>
  <c r="D6030" i="10"/>
  <c r="D6031" i="10"/>
  <c r="D6032" i="10"/>
  <c r="D6033" i="10"/>
  <c r="D6034" i="10"/>
  <c r="D6035" i="10"/>
  <c r="D6036" i="10"/>
  <c r="D6037" i="10"/>
  <c r="D6038" i="10"/>
  <c r="D6039" i="10"/>
  <c r="D6040" i="10"/>
  <c r="D6041" i="10"/>
  <c r="D6042" i="10"/>
  <c r="D6043" i="10"/>
  <c r="D6044" i="10"/>
  <c r="D6045" i="10"/>
  <c r="D6046" i="10"/>
  <c r="D6047" i="10"/>
  <c r="D6048" i="10"/>
  <c r="D6049" i="10"/>
  <c r="D6050" i="10"/>
  <c r="D6051" i="10"/>
  <c r="D6052" i="10"/>
  <c r="D6053" i="10"/>
  <c r="D6054" i="10"/>
  <c r="D6055" i="10"/>
  <c r="D6056" i="10"/>
  <c r="D6057" i="10"/>
  <c r="D6058" i="10"/>
  <c r="D6059" i="10"/>
  <c r="D6060" i="10"/>
  <c r="D6061" i="10"/>
  <c r="D6062" i="10"/>
  <c r="D6063" i="10"/>
  <c r="D6064" i="10"/>
  <c r="D6065" i="10"/>
  <c r="D6066" i="10"/>
  <c r="D6067" i="10"/>
  <c r="D6068" i="10"/>
  <c r="D6069" i="10"/>
  <c r="D6070" i="10"/>
  <c r="D6071" i="10"/>
  <c r="D6072" i="10"/>
  <c r="D6073" i="10"/>
  <c r="D6074" i="10"/>
  <c r="D6075" i="10"/>
  <c r="D6076" i="10"/>
  <c r="D6077" i="10"/>
  <c r="D6078" i="10"/>
  <c r="D6079" i="10"/>
  <c r="D6080" i="10"/>
  <c r="D6081" i="10"/>
  <c r="D6082" i="10"/>
  <c r="D6083" i="10"/>
  <c r="D6084" i="10"/>
  <c r="D6085" i="10"/>
  <c r="D6086" i="10"/>
  <c r="D6087" i="10"/>
  <c r="D6088" i="10"/>
  <c r="D6089" i="10"/>
  <c r="D6090" i="10"/>
  <c r="D6091" i="10"/>
  <c r="D6092" i="10"/>
  <c r="D6093" i="10"/>
  <c r="D6094" i="10"/>
  <c r="D6095" i="10"/>
  <c r="D6096" i="10"/>
  <c r="D6097" i="10"/>
  <c r="D6098" i="10"/>
  <c r="D6099" i="10"/>
  <c r="D6100" i="10"/>
  <c r="D6101" i="10"/>
  <c r="D6102" i="10"/>
  <c r="D6103" i="10"/>
  <c r="D6104" i="10"/>
  <c r="D6105" i="10"/>
  <c r="D6106" i="10"/>
  <c r="D6107" i="10"/>
  <c r="D6108" i="10"/>
  <c r="D6109" i="10"/>
  <c r="D6110" i="10"/>
  <c r="D6111" i="10"/>
  <c r="D6112" i="10"/>
  <c r="D6113" i="10"/>
  <c r="D6114" i="10"/>
  <c r="D6115" i="10"/>
  <c r="D6116" i="10"/>
  <c r="D6117" i="10"/>
  <c r="D6118" i="10"/>
  <c r="D6119" i="10"/>
  <c r="D6120" i="10"/>
  <c r="D6121" i="10"/>
  <c r="D6122" i="10"/>
  <c r="D6123" i="10"/>
  <c r="D6124" i="10"/>
  <c r="D6125" i="10"/>
  <c r="D6126" i="10"/>
  <c r="D6127" i="10"/>
  <c r="D6128" i="10"/>
  <c r="D6129" i="10"/>
  <c r="D6130" i="10"/>
  <c r="D6131" i="10"/>
  <c r="D6132" i="10"/>
  <c r="D6133" i="10"/>
  <c r="D6134" i="10"/>
  <c r="D6135" i="10"/>
  <c r="D6136" i="10"/>
  <c r="D6137" i="10"/>
  <c r="D6138" i="10"/>
  <c r="D6139" i="10"/>
  <c r="D6140" i="10"/>
  <c r="D6141" i="10"/>
  <c r="D6142" i="10"/>
  <c r="D6143" i="10"/>
  <c r="D6144" i="10"/>
  <c r="D6145" i="10"/>
  <c r="D6146" i="10"/>
  <c r="D6147" i="10"/>
  <c r="D6148" i="10"/>
  <c r="D6149" i="10"/>
  <c r="D6150" i="10"/>
  <c r="D6151" i="10"/>
  <c r="D6152" i="10"/>
  <c r="D6153" i="10"/>
  <c r="D6154" i="10"/>
  <c r="D6155" i="10"/>
  <c r="D6156" i="10"/>
  <c r="D6157" i="10"/>
  <c r="D6158" i="10"/>
  <c r="D6159" i="10"/>
  <c r="D6160" i="10"/>
  <c r="D6161" i="10"/>
  <c r="D6162" i="10"/>
  <c r="D6163" i="10"/>
  <c r="D6164" i="10"/>
  <c r="D6165" i="10"/>
  <c r="D6166" i="10"/>
  <c r="D6167" i="10"/>
  <c r="D6168" i="10"/>
  <c r="D6169" i="10"/>
  <c r="D6170" i="10"/>
  <c r="D6171" i="10"/>
  <c r="D6172" i="10"/>
  <c r="D6173" i="10"/>
  <c r="D6174" i="10"/>
  <c r="D6175" i="10"/>
  <c r="D6176" i="10"/>
  <c r="D6177" i="10"/>
  <c r="D6178" i="10"/>
  <c r="D6179" i="10"/>
  <c r="D6180" i="10"/>
  <c r="D6181" i="10"/>
  <c r="D6182" i="10"/>
  <c r="D6183" i="10"/>
  <c r="D6184" i="10"/>
  <c r="D6185" i="10"/>
  <c r="D6186" i="10"/>
  <c r="D6187" i="10"/>
  <c r="D6188" i="10"/>
  <c r="D6189" i="10"/>
  <c r="D6190" i="10"/>
  <c r="D6191" i="10"/>
  <c r="D6192" i="10"/>
  <c r="D6193" i="10"/>
  <c r="D6194" i="10"/>
  <c r="D6195" i="10"/>
  <c r="D6196" i="10"/>
  <c r="D6197" i="10"/>
  <c r="D6198" i="10"/>
  <c r="D6199" i="10"/>
  <c r="D6200" i="10"/>
  <c r="D6201" i="10"/>
  <c r="D6202" i="10"/>
  <c r="D6203" i="10"/>
  <c r="D6204" i="10"/>
  <c r="D6205" i="10"/>
  <c r="D6206" i="10"/>
  <c r="D6207" i="10"/>
  <c r="D6208" i="10"/>
  <c r="D6209" i="10"/>
  <c r="D6210" i="10"/>
  <c r="D6211" i="10"/>
  <c r="D6212" i="10"/>
  <c r="D6213" i="10"/>
  <c r="D6214" i="10"/>
  <c r="D6215" i="10"/>
  <c r="D6216" i="10"/>
  <c r="D6217" i="10"/>
  <c r="D6218" i="10"/>
  <c r="D6219" i="10"/>
  <c r="D6220" i="10"/>
  <c r="D6221" i="10"/>
  <c r="D6222" i="10"/>
  <c r="D6223" i="10"/>
  <c r="D6224" i="10"/>
  <c r="D6225" i="10"/>
  <c r="D6226" i="10"/>
  <c r="D6227" i="10"/>
  <c r="D6228" i="10"/>
  <c r="D6229" i="10"/>
  <c r="D6230" i="10"/>
  <c r="D6231" i="10"/>
  <c r="D6232" i="10"/>
  <c r="D6233" i="10"/>
  <c r="D6234" i="10"/>
  <c r="D6235" i="10"/>
  <c r="D6236" i="10"/>
  <c r="D6237" i="10"/>
  <c r="D6238" i="10"/>
  <c r="D6239" i="10"/>
  <c r="D6240" i="10"/>
  <c r="D6241" i="10"/>
  <c r="D6242" i="10"/>
  <c r="D6243" i="10"/>
  <c r="D6244" i="10"/>
  <c r="D6245" i="10"/>
  <c r="D6246" i="10"/>
  <c r="D6247" i="10"/>
  <c r="D6248" i="10"/>
  <c r="D6249" i="10"/>
  <c r="D6250" i="10"/>
  <c r="D6251" i="10"/>
  <c r="D6252" i="10"/>
  <c r="D6253" i="10"/>
  <c r="D6254" i="10"/>
  <c r="D6255" i="10"/>
  <c r="D6256" i="10"/>
  <c r="D6257" i="10"/>
  <c r="D6258" i="10"/>
  <c r="D6259" i="10"/>
  <c r="D6260" i="10"/>
  <c r="D6261" i="10"/>
  <c r="D6262" i="10"/>
  <c r="D6263" i="10"/>
  <c r="D6264" i="10"/>
  <c r="D6265" i="10"/>
  <c r="D6266" i="10"/>
  <c r="D6267" i="10"/>
  <c r="D6268" i="10"/>
  <c r="D6269" i="10"/>
  <c r="D6270" i="10"/>
  <c r="D6271" i="10"/>
  <c r="D6272" i="10"/>
  <c r="D6273" i="10"/>
  <c r="D6274" i="10"/>
  <c r="D6275" i="10"/>
  <c r="D6276" i="10"/>
  <c r="D6277" i="10"/>
  <c r="D6278" i="10"/>
  <c r="D6279" i="10"/>
  <c r="D6280" i="10"/>
  <c r="D6281" i="10"/>
  <c r="D6282" i="10"/>
  <c r="D6283" i="10"/>
  <c r="D6284" i="10"/>
  <c r="D6285" i="10"/>
  <c r="D6286" i="10"/>
  <c r="D6287" i="10"/>
  <c r="D6288" i="10"/>
  <c r="D6289" i="10"/>
  <c r="D6290" i="10"/>
  <c r="D6291" i="10"/>
  <c r="D6292" i="10"/>
  <c r="D6293" i="10"/>
  <c r="D6294" i="10"/>
  <c r="D6295" i="10"/>
  <c r="D6296" i="10"/>
  <c r="D6297" i="10"/>
  <c r="D6298" i="10"/>
  <c r="D6299" i="10"/>
  <c r="D6300" i="10"/>
  <c r="D6301" i="10"/>
  <c r="D6302" i="10"/>
  <c r="D6303" i="10"/>
  <c r="D6304" i="10"/>
  <c r="D6305" i="10"/>
  <c r="D6306" i="10"/>
  <c r="D6307" i="10"/>
  <c r="D6308" i="10"/>
  <c r="D6309" i="10"/>
  <c r="D6310" i="10"/>
  <c r="D6311" i="10"/>
  <c r="D6312" i="10"/>
  <c r="D6313" i="10"/>
  <c r="D6314" i="10"/>
  <c r="D6315" i="10"/>
  <c r="D6316" i="10"/>
  <c r="D6317" i="10"/>
  <c r="D6318" i="10"/>
  <c r="D6319" i="10"/>
  <c r="D6320" i="10"/>
  <c r="D6321" i="10"/>
  <c r="D6322" i="10"/>
  <c r="D6323" i="10"/>
  <c r="D6324" i="10"/>
  <c r="D6325" i="10"/>
  <c r="D6326" i="10"/>
  <c r="D6327" i="10"/>
  <c r="D6328" i="10"/>
  <c r="D6329" i="10"/>
  <c r="D6330" i="10"/>
  <c r="D6331" i="10"/>
  <c r="D6332" i="10"/>
  <c r="D6333" i="10"/>
  <c r="D6334" i="10"/>
  <c r="D6335" i="10"/>
  <c r="D6336" i="10"/>
  <c r="D6337" i="10"/>
  <c r="D6338" i="10"/>
  <c r="D6339" i="10"/>
  <c r="D6340" i="10"/>
  <c r="D6341" i="10"/>
  <c r="D6342" i="10"/>
  <c r="D6343" i="10"/>
  <c r="D6344" i="10"/>
  <c r="D6345" i="10"/>
  <c r="D6346" i="10"/>
  <c r="D6347" i="10"/>
  <c r="D6348" i="10"/>
  <c r="D6349" i="10"/>
  <c r="D6350" i="10"/>
  <c r="D6351" i="10"/>
  <c r="D6352" i="10"/>
  <c r="D6353" i="10"/>
  <c r="D6354" i="10"/>
  <c r="D6355" i="10"/>
  <c r="D6356" i="10"/>
  <c r="D6357" i="10"/>
  <c r="D6358" i="10"/>
  <c r="D6359" i="10"/>
  <c r="D6360" i="10"/>
  <c r="D6361" i="10"/>
  <c r="D6362" i="10"/>
  <c r="D6363" i="10"/>
  <c r="D6364" i="10"/>
  <c r="D6365" i="10"/>
  <c r="D6366" i="10"/>
  <c r="E3" i="6"/>
  <c r="D23" i="6" l="1"/>
  <c r="D23" i="2"/>
  <c r="C10" i="6"/>
  <c r="D39" i="6"/>
  <c r="E20" i="6"/>
  <c r="D46" i="6"/>
  <c r="D9" i="6"/>
  <c r="D35" i="6"/>
  <c r="D47" i="6"/>
  <c r="C18" i="6"/>
  <c r="D13" i="6"/>
  <c r="D17" i="6"/>
  <c r="D31" i="6"/>
  <c r="C21" i="6"/>
  <c r="D6" i="6"/>
  <c r="D11" i="6"/>
  <c r="D15" i="6"/>
  <c r="D48" i="6"/>
  <c r="D24" i="6"/>
  <c r="D29" i="6"/>
  <c r="D38" i="6"/>
  <c r="C22" i="6"/>
  <c r="D26" i="6"/>
  <c r="D37" i="6"/>
  <c r="D19" i="6"/>
  <c r="D41" i="6"/>
  <c r="D45" i="6"/>
  <c r="D32" i="6"/>
  <c r="D16" i="6"/>
  <c r="D42" i="6"/>
  <c r="D7" i="6"/>
  <c r="C7" i="6"/>
  <c r="D25" i="6"/>
  <c r="D36" i="6"/>
  <c r="C44" i="6"/>
  <c r="D28" i="6"/>
  <c r="D44" i="6"/>
  <c r="D14" i="6"/>
  <c r="D43" i="6"/>
  <c r="D33" i="6"/>
  <c r="D30" i="6"/>
  <c r="D10" i="6"/>
  <c r="C34" i="6"/>
  <c r="D40" i="6"/>
  <c r="D27" i="6"/>
  <c r="D20" i="6"/>
  <c r="C37" i="6"/>
  <c r="D34" i="6"/>
  <c r="D12" i="6"/>
  <c r="C8" i="6"/>
  <c r="C22" i="2" l="1"/>
  <c r="D48" i="2"/>
  <c r="D36" i="2"/>
  <c r="D14" i="2"/>
  <c r="D45" i="2"/>
  <c r="D31" i="2"/>
  <c r="D19" i="2"/>
  <c r="D12" i="2"/>
  <c r="C9" i="2"/>
  <c r="D43" i="2"/>
  <c r="D37" i="2"/>
  <c r="D7" i="2"/>
  <c r="D29" i="2"/>
  <c r="D38" i="2"/>
  <c r="C44" i="2"/>
  <c r="C18" i="2"/>
  <c r="D11" i="2"/>
  <c r="D24" i="2"/>
  <c r="D10" i="2"/>
  <c r="D40" i="2"/>
  <c r="D8" i="2"/>
  <c r="D46" i="2"/>
  <c r="D15" i="2"/>
  <c r="D21" i="2"/>
  <c r="D28" i="2"/>
  <c r="D41" i="2"/>
  <c r="D20" i="2"/>
  <c r="D30" i="2"/>
  <c r="D16" i="2"/>
  <c r="D13" i="2"/>
  <c r="D39" i="2"/>
  <c r="D26" i="2"/>
  <c r="C11" i="2"/>
  <c r="D32" i="2"/>
  <c r="D25" i="2"/>
  <c r="D47" i="2"/>
  <c r="C37" i="2"/>
  <c r="C8" i="2"/>
  <c r="D17" i="2"/>
  <c r="D33" i="2"/>
  <c r="D27" i="2"/>
  <c r="D34" i="2"/>
  <c r="D42" i="2"/>
  <c r="D44" i="2"/>
  <c r="D35" i="2"/>
</calcChain>
</file>

<file path=xl/sharedStrings.xml><?xml version="1.0" encoding="utf-8"?>
<sst xmlns="http://schemas.openxmlformats.org/spreadsheetml/2006/main" count="12901" uniqueCount="281">
  <si>
    <t>Sun City, FL</t>
  </si>
  <si>
    <t/>
  </si>
  <si>
    <t>GENERA</t>
  </si>
  <si>
    <t>128 VFT</t>
  </si>
  <si>
    <t>288 VFT</t>
  </si>
  <si>
    <t>Dianthus</t>
  </si>
  <si>
    <t>Lobelia</t>
  </si>
  <si>
    <t>Salvia</t>
  </si>
  <si>
    <t>Ageratum</t>
  </si>
  <si>
    <t>Alyssum</t>
  </si>
  <si>
    <t>Begonia</t>
  </si>
  <si>
    <t>Celosia</t>
  </si>
  <si>
    <t>Coleus</t>
  </si>
  <si>
    <t>Dahlia</t>
  </si>
  <si>
    <t>Dusty Miller</t>
  </si>
  <si>
    <t>Geranium</t>
  </si>
  <si>
    <t>Gerbera</t>
  </si>
  <si>
    <t>Hypoestes</t>
  </si>
  <si>
    <t>Impatiens</t>
  </si>
  <si>
    <t>Marigold</t>
  </si>
  <si>
    <t>Melampodium</t>
  </si>
  <si>
    <t>Pentas</t>
  </si>
  <si>
    <t>Petunia</t>
  </si>
  <si>
    <t>Portulaca</t>
  </si>
  <si>
    <t>Asparagus</t>
  </si>
  <si>
    <t>Snapdragon</t>
  </si>
  <si>
    <t>Torenia</t>
  </si>
  <si>
    <t>Verbena</t>
  </si>
  <si>
    <t>Vinca</t>
  </si>
  <si>
    <t>Zinnia</t>
  </si>
  <si>
    <t>BLAIRSVILLE, GA</t>
  </si>
  <si>
    <t>Dichondra</t>
  </si>
  <si>
    <t>Splash Select series</t>
  </si>
  <si>
    <t>Common</t>
  </si>
  <si>
    <t>Angelonia</t>
  </si>
  <si>
    <t>Sprengeri</t>
  </si>
  <si>
    <t>Peppermint</t>
  </si>
  <si>
    <t>Herb, Chives</t>
  </si>
  <si>
    <t>Herb, Mint</t>
  </si>
  <si>
    <t>Herb, Oregano</t>
  </si>
  <si>
    <t>Herb, Rosemary</t>
  </si>
  <si>
    <t>Herb, Sage</t>
  </si>
  <si>
    <t>I SO Week</t>
  </si>
  <si>
    <t>Total Grow Time</t>
  </si>
  <si>
    <t>SPR128</t>
  </si>
  <si>
    <t>BEG512</t>
  </si>
  <si>
    <t>CLE128</t>
  </si>
  <si>
    <t>CLE288</t>
  </si>
  <si>
    <t>CUS512VELVT</t>
  </si>
  <si>
    <t>COS288</t>
  </si>
  <si>
    <t>CRE288</t>
  </si>
  <si>
    <t>CRO288</t>
  </si>
  <si>
    <t>DAI288</t>
  </si>
  <si>
    <t>DAH288</t>
  </si>
  <si>
    <t>DIA512</t>
  </si>
  <si>
    <t>DIA128 BOUQT</t>
  </si>
  <si>
    <t>DIA288 BOUQT</t>
  </si>
  <si>
    <t>DUS128</t>
  </si>
  <si>
    <t>DUS512</t>
  </si>
  <si>
    <t>GAI288</t>
  </si>
  <si>
    <t>GAZ288</t>
  </si>
  <si>
    <t>GAZ512</t>
  </si>
  <si>
    <t>GBA288</t>
  </si>
  <si>
    <t>GBA288 LONG</t>
  </si>
  <si>
    <t>GOM288</t>
  </si>
  <si>
    <t>STI128</t>
  </si>
  <si>
    <t>GRA128</t>
  </si>
  <si>
    <t>GRA128 LONG</t>
  </si>
  <si>
    <t>JUN128</t>
  </si>
  <si>
    <t>HER288 BASIL</t>
  </si>
  <si>
    <t>HER288 CHIVES</t>
  </si>
  <si>
    <t>HER288 DILL</t>
  </si>
  <si>
    <t>HER288 CLNTRO</t>
  </si>
  <si>
    <t>HER288 MINT</t>
  </si>
  <si>
    <t>HER288 ORGNO</t>
  </si>
  <si>
    <t>HER288 RSMRY</t>
  </si>
  <si>
    <t>HER288 SAGE</t>
  </si>
  <si>
    <t>HER288 THYME</t>
  </si>
  <si>
    <t>HIB128</t>
  </si>
  <si>
    <t>IMP128 LONG</t>
  </si>
  <si>
    <t>LIS288 LONG</t>
  </si>
  <si>
    <t>LOB512</t>
  </si>
  <si>
    <t>NIC288</t>
  </si>
  <si>
    <t>PAN288</t>
  </si>
  <si>
    <t>PAN512</t>
  </si>
  <si>
    <t>PET288 RED</t>
  </si>
  <si>
    <t>PET512</t>
  </si>
  <si>
    <t>PET512 RED</t>
  </si>
  <si>
    <t>PET128</t>
  </si>
  <si>
    <t>PET128 RED</t>
  </si>
  <si>
    <t>PHL288</t>
  </si>
  <si>
    <t>PLU128</t>
  </si>
  <si>
    <t>POR512</t>
  </si>
  <si>
    <t>PTI128</t>
  </si>
  <si>
    <t>RUD128</t>
  </si>
  <si>
    <t>SAL128 BLUE</t>
  </si>
  <si>
    <t>SAL512 BLUE</t>
  </si>
  <si>
    <t>SAL512</t>
  </si>
  <si>
    <t>SND512</t>
  </si>
  <si>
    <t>SPI288</t>
  </si>
  <si>
    <t>STR288</t>
  </si>
  <si>
    <t>TOR512</t>
  </si>
  <si>
    <t>VER512</t>
  </si>
  <si>
    <t>VIO288</t>
  </si>
  <si>
    <t>VIO512</t>
  </si>
  <si>
    <t>ZIN128</t>
  </si>
  <si>
    <t>ZIN128 1SPC</t>
  </si>
  <si>
    <t xml:space="preserve">Italian </t>
  </si>
  <si>
    <t>Rosemary</t>
  </si>
  <si>
    <t>Riviera series</t>
  </si>
  <si>
    <t>Sundial series</t>
  </si>
  <si>
    <t>Wizard series</t>
  </si>
  <si>
    <t>BEG128</t>
  </si>
  <si>
    <t>KAL288</t>
  </si>
  <si>
    <t>KAL512</t>
  </si>
  <si>
    <t>GER105 GRP 1</t>
  </si>
  <si>
    <t>IMP512 LONG</t>
  </si>
  <si>
    <t>LIS288</t>
  </si>
  <si>
    <t>VIN512</t>
  </si>
  <si>
    <t>VIN512 WHITE</t>
  </si>
  <si>
    <t>Roundup</t>
  </si>
  <si>
    <t>GER128</t>
  </si>
  <si>
    <t>All whites and mixes in all series</t>
  </si>
  <si>
    <t>N/A</t>
  </si>
  <si>
    <t>All Year</t>
  </si>
  <si>
    <t>ALY512</t>
  </si>
  <si>
    <t>IMP128</t>
  </si>
  <si>
    <t>IMP512</t>
  </si>
  <si>
    <t>PEP288</t>
  </si>
  <si>
    <t>PRI288</t>
  </si>
  <si>
    <t>RBD128</t>
  </si>
  <si>
    <t>RBD288</t>
  </si>
  <si>
    <t>TOM288</t>
  </si>
  <si>
    <t xml:space="preserve">Order will be shipping on </t>
  </si>
  <si>
    <t>Series/Varieties</t>
  </si>
  <si>
    <t>AMM288 CUT</t>
  </si>
  <si>
    <t>LSC392 1SPC</t>
  </si>
  <si>
    <t>SNA288 CUT</t>
  </si>
  <si>
    <t>SNA512 CUT</t>
  </si>
  <si>
    <t>Kong series</t>
  </si>
  <si>
    <t>Derby</t>
  </si>
  <si>
    <t>CUS128 KONG</t>
  </si>
  <si>
    <t>GAI128</t>
  </si>
  <si>
    <t>PNT128 LONG</t>
  </si>
  <si>
    <t>HER288 PRCRL</t>
  </si>
  <si>
    <t>Clear Crystal series</t>
  </si>
  <si>
    <t>Figaro Mix</t>
  </si>
  <si>
    <t>Garlic</t>
  </si>
  <si>
    <t>Kauai series</t>
  </si>
  <si>
    <t>Hawaii Blue 5.0</t>
  </si>
  <si>
    <t>Serena, Serenita series</t>
  </si>
  <si>
    <t>DIC288</t>
  </si>
  <si>
    <t>NGI288</t>
  </si>
  <si>
    <t>PAN128</t>
  </si>
  <si>
    <t>NGI128</t>
  </si>
  <si>
    <t>CLB288</t>
  </si>
  <si>
    <t>Dreamland, Magellan Series</t>
  </si>
  <si>
    <t>Fast Finish</t>
  </si>
  <si>
    <t>2. Enter the week you would like your delivery.</t>
  </si>
  <si>
    <t xml:space="preserve">1. Download file for appropriate year at www.speedling.com/ornamental/delivery-scheduling/ </t>
  </si>
  <si>
    <t>Emerald Falls, Silver Falls</t>
  </si>
  <si>
    <t>Dragon Wing series</t>
  </si>
  <si>
    <t>Bada, Cocktail, Super Olympia, Sweetheart, Valentine series</t>
  </si>
  <si>
    <t>Look series</t>
  </si>
  <si>
    <t>Super Parfait, Telstar series</t>
  </si>
  <si>
    <t>Quartz series</t>
  </si>
  <si>
    <t>Herb, Parsley</t>
  </si>
  <si>
    <t>Easy Wave, Shock Wave, Wave series</t>
  </si>
  <si>
    <t>Profusion series</t>
  </si>
  <si>
    <t>Dreamland, Magellan series</t>
  </si>
  <si>
    <t>Big, Whopper series</t>
  </si>
  <si>
    <t>ANNUALS</t>
  </si>
  <si>
    <t>Mediterranean XP Peach, White, Pacifica XP White</t>
  </si>
  <si>
    <t>Super Parfait series</t>
  </si>
  <si>
    <t>Telstar series</t>
  </si>
  <si>
    <t>Italian Flat Leaf, Triple Curled</t>
  </si>
  <si>
    <t>Short Description</t>
  </si>
  <si>
    <t>288 PAN M G II BLOTCH MIX</t>
  </si>
  <si>
    <t>128 PAN COOL WAVE YELLOW</t>
  </si>
  <si>
    <t>288 VIO PENNY LANE MIX</t>
  </si>
  <si>
    <t>Jaguar, Majorette, Maxi, Revolution, Royal series  (others)</t>
  </si>
  <si>
    <t>BeeBright, HoneyCluster, Luck Star series</t>
  </si>
  <si>
    <t>Dazzler, Extreme series</t>
  </si>
  <si>
    <t>Inca II, Hero, Hot Pak, Janie, Taishan series</t>
  </si>
  <si>
    <t>Jams and Jellies, Mediterranean, Pacifica, Titan series</t>
  </si>
  <si>
    <t>Jaguar, Majorette, Maxi, Midi, Revolution, Royal series  others</t>
  </si>
  <si>
    <t>BeeBright, HoneyCluster, Lucky Star series</t>
  </si>
  <si>
    <t>288 AGE HAWAII BLUE 5.0</t>
  </si>
  <si>
    <t>288 ALY CLEAR CRYSTAL WHITE</t>
  </si>
  <si>
    <t>128 ANG SERENA WHITE</t>
  </si>
  <si>
    <t>288 ANG SERENA WHITE</t>
  </si>
  <si>
    <t>128 ASP SPRENGERI</t>
  </si>
  <si>
    <t>288 BEG COCKTAIL VODKA</t>
  </si>
  <si>
    <t>128 BEG DRAGON WING RED</t>
  </si>
  <si>
    <t>288 BEG DRAGON WING RED</t>
  </si>
  <si>
    <t>288 CLS NEW LOOK</t>
  </si>
  <si>
    <t>288 CUS WIZARD VELVET</t>
  </si>
  <si>
    <t>288 CUS KONG EMPIRE MIX</t>
  </si>
  <si>
    <t>288 DAH FIGARO MIX</t>
  </si>
  <si>
    <t>288 DIA TELSTAR MIX</t>
  </si>
  <si>
    <t>128 DIC SILVER FALLS</t>
  </si>
  <si>
    <t>288 DUS SILVERDUST</t>
  </si>
  <si>
    <t>288 GER PINTO PREM WHITE</t>
  </si>
  <si>
    <t>128 GBA JAGUAR MIX</t>
  </si>
  <si>
    <t>288 HER CHIVES GARLIC</t>
  </si>
  <si>
    <t>288 HER MINT PEPPERMINT</t>
  </si>
  <si>
    <t>288 HER OREGANO  (ITALIAN)</t>
  </si>
  <si>
    <t>288 HER PARSLEY ITAL PLN LEAF</t>
  </si>
  <si>
    <t>288 HER ROSEMARY</t>
  </si>
  <si>
    <t>288 HER SAGE (COMMON)</t>
  </si>
  <si>
    <t>288 HYP SPLASH SELECT WHITE</t>
  </si>
  <si>
    <t>288 IMP DAZZLER WHITE</t>
  </si>
  <si>
    <t>288 LOB RIVIERA WHITE</t>
  </si>
  <si>
    <t>288 MAR JANIE MIX</t>
  </si>
  <si>
    <t>288 MEM DERBY</t>
  </si>
  <si>
    <t>128 PNT GRAFFITI WHITE</t>
  </si>
  <si>
    <t>288 PNT GRAFFITI WHITE</t>
  </si>
  <si>
    <t>288 PET DREAMS WHITE</t>
  </si>
  <si>
    <t>Dreams, Limbo GP, Mambo GP* series</t>
  </si>
  <si>
    <t>128 PUT WAVE PURPLE CLASSIC</t>
  </si>
  <si>
    <t>288 PUT WAVE PURPLE CLASSIC</t>
  </si>
  <si>
    <t>288 POR SUNDIAL MIX</t>
  </si>
  <si>
    <t>288 SAL VICTORIA BLUE</t>
  </si>
  <si>
    <t>288 SAL VISTA RED</t>
  </si>
  <si>
    <t>288 SND MONTEGO YELLOW</t>
  </si>
  <si>
    <t>288 TOR KAUAI WHITE</t>
  </si>
  <si>
    <t>288 VER QUARTZ XP WHITE</t>
  </si>
  <si>
    <t>128 VIN CORA APRICOT</t>
  </si>
  <si>
    <t>288 VIN CORA APRICOT</t>
  </si>
  <si>
    <t>288 ZIN PROFUSION DBL YELLOW</t>
  </si>
  <si>
    <t>288 ZIN DREAMLAND MIX</t>
  </si>
  <si>
    <t>288 DIA SUPER PARFAIT STRAWBERRY</t>
  </si>
  <si>
    <t>Dreams, Limbo GP, Mambo GP** series</t>
  </si>
  <si>
    <t>Graffiti* series</t>
  </si>
  <si>
    <t>288 DUS CIRRUS</t>
  </si>
  <si>
    <t>288 KAL NAGOYA RED</t>
  </si>
  <si>
    <t>288 GAZ KISS MIX</t>
  </si>
  <si>
    <t>128 GER PINTO PREMIUM DEEP RED</t>
  </si>
  <si>
    <t>288 GER PINTO PREMIUM DEEP RED</t>
  </si>
  <si>
    <t>128 GBA REVOLTN PASTEL ORANGE W/DE</t>
  </si>
  <si>
    <t>128 GBA REVOLTN WHITE W/LE</t>
  </si>
  <si>
    <t>288 IMP DAZZLER LILAC SPLASH</t>
  </si>
  <si>
    <t>288 MAR SAFARI YELLOW</t>
  </si>
  <si>
    <t>128 PNT GRAFFITI RED VELVET</t>
  </si>
  <si>
    <t>288 PNT GRAFFITI RED VELVET</t>
  </si>
  <si>
    <t>288 SND MONTEGO MIX</t>
  </si>
  <si>
    <t>288 TOR KAUAI MIX</t>
  </si>
  <si>
    <t>288 VER OBSESSION MIX</t>
  </si>
  <si>
    <t>128 VIN PACIFICA XP WHITE</t>
  </si>
  <si>
    <t>288 VIN PACIFICA XP WHITE</t>
  </si>
  <si>
    <t>288 ZIN PROFUSION WHITE</t>
  </si>
  <si>
    <t>288 ZIN MAGELLAN MIXTURE</t>
  </si>
  <si>
    <t>Pansy</t>
  </si>
  <si>
    <t>Colossus, Delta, Matrix, Spring Matrix, others</t>
  </si>
  <si>
    <t>Viola</t>
  </si>
  <si>
    <t>Penny, Sorbet series, others</t>
  </si>
  <si>
    <t>* Mambo GP Red: Add an additional 7 days</t>
  </si>
  <si>
    <t>* Graffiti Pink/White: Add an additional 7 days</t>
  </si>
  <si>
    <t>STA: Orders placed for items AFTER cut-off dates will be Subject-To-Availability</t>
  </si>
  <si>
    <t>STO: Orders placed for items by the Order Receipt date or prior can be Sown-To-Order</t>
  </si>
  <si>
    <t>* Montego Violet: Add an additional 7 days</t>
  </si>
  <si>
    <t>Week</t>
  </si>
  <si>
    <t>Date</t>
  </si>
  <si>
    <t>SOWN-TO</t>
  </si>
  <si>
    <t>Week of Delivery (1-52):</t>
  </si>
  <si>
    <t>Must be place by 5PM EST:</t>
  </si>
  <si>
    <r>
      <t xml:space="preserve">Senecio </t>
    </r>
    <r>
      <rPr>
        <sz val="8"/>
        <rFont val="Calibri"/>
        <family val="2"/>
        <scheme val="minor"/>
      </rPr>
      <t>Cirrus,</t>
    </r>
    <r>
      <rPr>
        <i/>
        <sz val="8"/>
        <rFont val="Calibri"/>
        <family val="2"/>
        <scheme val="minor"/>
      </rPr>
      <t xml:space="preserve"> </t>
    </r>
    <r>
      <rPr>
        <sz val="8"/>
        <rFont val="Calibri"/>
        <family val="2"/>
        <scheme val="minor"/>
      </rPr>
      <t>Silverdust</t>
    </r>
  </si>
  <si>
    <r>
      <t xml:space="preserve">Pelargonium </t>
    </r>
    <r>
      <rPr>
        <sz val="8"/>
        <rFont val="Calibri"/>
        <family val="2"/>
        <scheme val="minor"/>
      </rPr>
      <t xml:space="preserve">Horizon, Maverick, Pinto series </t>
    </r>
  </si>
  <si>
    <r>
      <t xml:space="preserve">Farinacea </t>
    </r>
    <r>
      <rPr>
        <sz val="8"/>
        <rFont val="Calibri"/>
        <family val="2"/>
        <scheme val="minor"/>
      </rPr>
      <t>Victoria series</t>
    </r>
  </si>
  <si>
    <r>
      <rPr>
        <i/>
        <sz val="8"/>
        <rFont val="Calibri"/>
        <family val="2"/>
        <scheme val="minor"/>
      </rPr>
      <t xml:space="preserve">Splendens </t>
    </r>
    <r>
      <rPr>
        <sz val="8"/>
        <rFont val="Calibri"/>
        <family val="2"/>
        <scheme val="minor"/>
      </rPr>
      <t xml:space="preserve">Vista series, Red Hot Sally </t>
    </r>
  </si>
  <si>
    <r>
      <t xml:space="preserve">Antirrhinum </t>
    </r>
    <r>
      <rPr>
        <sz val="8"/>
        <rFont val="Calibri"/>
        <family val="2"/>
        <scheme val="minor"/>
      </rPr>
      <t>Candy Showers, Liberty, Montego***, Sonnet series</t>
    </r>
  </si>
  <si>
    <r>
      <t>Catharanthus</t>
    </r>
    <r>
      <rPr>
        <sz val="8"/>
        <rFont val="Calibri"/>
        <family val="2"/>
        <scheme val="minor"/>
      </rPr>
      <t xml:space="preserve"> Cora, Cora Cascade series</t>
    </r>
  </si>
  <si>
    <r>
      <t xml:space="preserve">Senecio </t>
    </r>
    <r>
      <rPr>
        <sz val="8"/>
        <rFont val="Calibri"/>
        <family val="2"/>
        <scheme val="minor"/>
      </rPr>
      <t>Silverdust</t>
    </r>
  </si>
  <si>
    <r>
      <t xml:space="preserve">Senecio </t>
    </r>
    <r>
      <rPr>
        <sz val="8"/>
        <rFont val="Calibri"/>
        <family val="2"/>
        <scheme val="minor"/>
      </rPr>
      <t>Cirrus</t>
    </r>
  </si>
  <si>
    <r>
      <t xml:space="preserve">Pelargonium </t>
    </r>
    <r>
      <rPr>
        <sz val="8"/>
        <rFont val="Calibri"/>
        <family val="2"/>
        <scheme val="minor"/>
      </rPr>
      <t>Pinto series</t>
    </r>
  </si>
  <si>
    <r>
      <rPr>
        <i/>
        <sz val="8"/>
        <rFont val="Calibri"/>
        <family val="2"/>
        <scheme val="minor"/>
      </rPr>
      <t>Splendens</t>
    </r>
    <r>
      <rPr>
        <sz val="8"/>
        <rFont val="Calibri"/>
        <family val="2"/>
        <scheme val="minor"/>
      </rPr>
      <t xml:space="preserve"> </t>
    </r>
    <r>
      <rPr>
        <sz val="9"/>
        <rFont val="Calibri"/>
        <family val="2"/>
        <scheme val="minor"/>
      </rPr>
      <t>V</t>
    </r>
    <r>
      <rPr>
        <sz val="8"/>
        <rFont val="Calibri"/>
        <family val="2"/>
        <scheme val="minor"/>
      </rPr>
      <t xml:space="preserve">ista series, Red Hot Sally </t>
    </r>
  </si>
  <si>
    <r>
      <t xml:space="preserve">Antirrhinum </t>
    </r>
    <r>
      <rPr>
        <sz val="8"/>
        <rFont val="Calibri"/>
        <family val="2"/>
        <scheme val="minor"/>
      </rPr>
      <t>Candy Showers, Montego, Snapshot, Sonnet series</t>
    </r>
  </si>
  <si>
    <t>Workbook instructions</t>
  </si>
  <si>
    <t>3. The order entry deadline will appear for both the 128 and 288 trays sizes for each of our offerings. 
The deadline will always be a Friday date, and your order will need to be in by 5 p.m. Eastern time in order to be sown.
If the date calculated is in the past the cell will turn red, please look to future delivery weeks to see what dates are available.</t>
  </si>
  <si>
    <t>**Grow times are subject to change. This schedule should be used as a guide only.
Please consult with our Customer Service department when booking orders to confirm adequate grow-time.**</t>
  </si>
  <si>
    <t>First day of week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</si>
</sst>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d"/>
    <numFmt numFmtId="165" formatCode="m/dd"/>
  </numFmts>
  <fonts count="28">
    <font>
      <sz val="10"/>
      <name val="Arial"/>
    </font>
    <font>
      <sz val="10"/>
      <name val="Arial"/>
      <family val="2"/>
    </font>
    <font>
      <sz val="8"/>
      <name val="Arial"/>
      <family val="2"/>
    </font>
    <font>
      <sz val="12"/>
      <name val="宋体"/>
    </font>
    <font>
      <sz val="11"/>
      <color theme="1"/>
      <name val="Calibri"/>
      <family val="2"/>
      <scheme val="minor"/>
    </font>
    <font>
      <sz val="10"/>
      <color rgb="FF000000"/>
      <name val="Arial"/>
      <family val="2"/>
    </font>
    <font>
      <b/>
      <sz val="10"/>
      <name val="Arial"/>
      <family val="2"/>
    </font>
    <font>
      <sz val="10"/>
      <name val="Calibri"/>
      <family val="2"/>
      <scheme val="minor"/>
    </font>
    <font>
      <b/>
      <sz val="10"/>
      <name val="Calibri"/>
      <family val="2"/>
      <scheme val="minor"/>
    </font>
    <font>
      <b/>
      <sz val="11"/>
      <name val="Calibri"/>
      <family val="2"/>
      <scheme val="minor"/>
    </font>
    <font>
      <sz val="11"/>
      <name val="Calibri"/>
      <family val="2"/>
      <scheme val="minor"/>
    </font>
    <font>
      <b/>
      <sz val="14"/>
      <name val="Calibri"/>
      <family val="2"/>
      <scheme val="minor"/>
    </font>
    <font>
      <b/>
      <sz val="12"/>
      <name val="Calibri"/>
      <family val="2"/>
      <scheme val="minor"/>
    </font>
    <font>
      <i/>
      <sz val="10"/>
      <name val="Calibri"/>
      <family val="2"/>
      <scheme val="minor"/>
    </font>
    <font>
      <b/>
      <sz val="9"/>
      <name val="Calibri"/>
      <family val="2"/>
      <scheme val="minor"/>
    </font>
    <font>
      <b/>
      <sz val="16"/>
      <name val="Calibri"/>
      <family val="2"/>
      <scheme val="minor"/>
    </font>
    <font>
      <b/>
      <i/>
      <sz val="10"/>
      <name val="Calibri"/>
      <family val="2"/>
      <scheme val="minor"/>
    </font>
    <font>
      <sz val="8"/>
      <name val="Calibri"/>
      <family val="2"/>
      <scheme val="minor"/>
    </font>
    <font>
      <i/>
      <sz val="8"/>
      <name val="Calibri"/>
      <family val="2"/>
      <scheme val="minor"/>
    </font>
    <font>
      <b/>
      <sz val="16"/>
      <color indexed="8"/>
      <name val="Calibri"/>
      <family val="2"/>
      <scheme val="minor"/>
    </font>
    <font>
      <b/>
      <sz val="10"/>
      <color indexed="8"/>
      <name val="Calibri"/>
      <family val="2"/>
      <scheme val="minor"/>
    </font>
    <font>
      <sz val="10"/>
      <color indexed="10"/>
      <name val="Calibri"/>
      <family val="2"/>
      <scheme val="minor"/>
    </font>
    <font>
      <b/>
      <sz val="10"/>
      <color indexed="10"/>
      <name val="Calibri"/>
      <family val="2"/>
      <scheme val="minor"/>
    </font>
    <font>
      <sz val="9"/>
      <name val="Calibri"/>
      <family val="2"/>
      <scheme val="minor"/>
    </font>
    <font>
      <b/>
      <sz val="11"/>
      <name val="Arial"/>
      <family val="2"/>
    </font>
    <font>
      <sz val="11"/>
      <name val="Arial"/>
      <family val="2"/>
    </font>
    <font>
      <sz val="11"/>
      <color rgb="FFFF0000"/>
      <name val="Arial"/>
      <family val="2"/>
    </font>
    <font>
      <sz val="10"/>
      <color rgb="FFFF0000"/>
      <name val="Calibri"/>
      <family val="2"/>
      <scheme val="minor"/>
    </font>
  </fonts>
  <fills count="11">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indexed="9"/>
        <bgColor indexed="26"/>
      </patternFill>
    </fill>
    <fill>
      <patternFill patternType="solid">
        <fgColor indexed="44"/>
        <bgColor indexed="64"/>
      </patternFill>
    </fill>
    <fill>
      <patternFill patternType="solid">
        <fgColor theme="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CCFFCC"/>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8"/>
      </left>
      <right/>
      <top/>
      <bottom style="hair">
        <color indexed="8"/>
      </bottom>
      <diagonal/>
    </border>
    <border>
      <left/>
      <right/>
      <top/>
      <bottom style="hair">
        <color indexed="8"/>
      </bottom>
      <diagonal/>
    </border>
    <border>
      <left style="hair">
        <color indexed="64"/>
      </left>
      <right style="hair">
        <color indexed="64"/>
      </right>
      <top/>
      <bottom style="hair">
        <color indexed="64"/>
      </bottom>
      <diagonal/>
    </border>
    <border>
      <left style="hair">
        <color indexed="8"/>
      </left>
      <right style="hair">
        <color indexed="64"/>
      </right>
      <top style="hair">
        <color indexed="8"/>
      </top>
      <bottom style="hair">
        <color indexed="64"/>
      </bottom>
      <diagonal/>
    </border>
    <border>
      <left style="thin">
        <color indexed="8"/>
      </left>
      <right/>
      <top style="hair">
        <color indexed="8"/>
      </top>
      <bottom style="hair">
        <color indexed="8"/>
      </bottom>
      <diagonal/>
    </border>
    <border>
      <left style="hair">
        <color indexed="64"/>
      </left>
      <right style="thin">
        <color indexed="64"/>
      </right>
      <top/>
      <bottom style="hair">
        <color indexed="64"/>
      </bottom>
      <diagonal/>
    </border>
    <border>
      <left style="hair">
        <color indexed="64"/>
      </left>
      <right style="thin">
        <color indexed="64"/>
      </right>
      <top style="hair">
        <color indexed="8"/>
      </top>
      <bottom style="hair">
        <color indexed="64"/>
      </bottom>
      <diagonal/>
    </border>
    <border>
      <left/>
      <right style="hair">
        <color indexed="8"/>
      </right>
      <top style="hair">
        <color indexed="8"/>
      </top>
      <bottom style="hair">
        <color indexed="8"/>
      </bottom>
      <diagonal/>
    </border>
    <border>
      <left/>
      <right style="hair">
        <color indexed="8"/>
      </right>
      <top/>
      <bottom style="hair">
        <color indexed="8"/>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8"/>
      </left>
      <right/>
      <top/>
      <bottom style="thin">
        <color indexed="64"/>
      </bottom>
      <diagonal/>
    </border>
    <border>
      <left style="hair">
        <color indexed="64"/>
      </left>
      <right style="thin">
        <color indexed="64"/>
      </right>
      <top style="hair">
        <color indexed="8"/>
      </top>
      <bottom style="thin">
        <color indexed="64"/>
      </bottom>
      <diagonal/>
    </border>
    <border>
      <left/>
      <right style="thin">
        <color theme="0"/>
      </right>
      <top style="thin">
        <color indexed="64"/>
      </top>
      <bottom/>
      <diagonal/>
    </border>
    <border>
      <left style="thin">
        <color theme="0"/>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hair">
        <color indexed="8"/>
      </top>
      <bottom style="thin">
        <color indexed="64"/>
      </bottom>
      <diagonal/>
    </border>
    <border>
      <left/>
      <right style="hair">
        <color indexed="8"/>
      </right>
      <top style="hair">
        <color indexed="8"/>
      </top>
      <bottom style="thin">
        <color indexed="64"/>
      </bottom>
      <diagonal/>
    </border>
    <border>
      <left/>
      <right style="thin">
        <color theme="0"/>
      </right>
      <top style="thin">
        <color indexed="64"/>
      </top>
      <bottom style="thin">
        <color theme="0"/>
      </bottom>
      <diagonal/>
    </border>
    <border>
      <left/>
      <right/>
      <top style="thin">
        <color indexed="64"/>
      </top>
      <bottom style="thin">
        <color theme="0"/>
      </bottom>
      <diagonal/>
    </border>
  </borders>
  <cellStyleXfs count="41">
    <xf numFmtId="0" fontId="0"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4" fillId="0" borderId="0"/>
    <xf numFmtId="0" fontId="5" fillId="0" borderId="0"/>
  </cellStyleXfs>
  <cellXfs count="108">
    <xf numFmtId="0" fontId="0" fillId="0" borderId="0" xfId="0"/>
    <xf numFmtId="0" fontId="6" fillId="0" borderId="0" xfId="0" applyFont="1"/>
    <xf numFmtId="0" fontId="9" fillId="0" borderId="0" xfId="0" applyFont="1" applyAlignment="1">
      <alignment horizontal="center" vertical="center"/>
    </xf>
    <xf numFmtId="14" fontId="9" fillId="0" borderId="0" xfId="0" applyNumberFormat="1" applyFont="1" applyAlignment="1">
      <alignment horizontal="center" vertical="center"/>
    </xf>
    <xf numFmtId="0" fontId="10" fillId="0" borderId="0" xfId="0" applyFont="1" applyAlignment="1">
      <alignment vertical="center"/>
    </xf>
    <xf numFmtId="14" fontId="10" fillId="0" borderId="0" xfId="0" applyNumberFormat="1" applyFont="1" applyAlignment="1">
      <alignment vertical="center"/>
    </xf>
    <xf numFmtId="0" fontId="7" fillId="6" borderId="4" xfId="0" applyFont="1" applyFill="1" applyBorder="1" applyAlignment="1" applyProtection="1">
      <alignment vertical="center"/>
      <protection hidden="1"/>
    </xf>
    <xf numFmtId="0" fontId="11" fillId="5" borderId="19"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1" fontId="17" fillId="3" borderId="0" xfId="0" applyNumberFormat="1" applyFont="1" applyFill="1" applyAlignment="1" applyProtection="1">
      <alignment horizontal="right" vertical="center"/>
    </xf>
    <xf numFmtId="14" fontId="17" fillId="3" borderId="0" xfId="0" applyNumberFormat="1" applyFont="1" applyFill="1" applyAlignment="1" applyProtection="1">
      <alignment vertical="center"/>
    </xf>
    <xf numFmtId="0" fontId="7" fillId="3" borderId="0" xfId="0" applyFont="1" applyFill="1" applyAlignment="1" applyProtection="1">
      <alignment vertical="center"/>
    </xf>
    <xf numFmtId="0" fontId="7" fillId="0" borderId="0" xfId="0" applyFont="1" applyAlignment="1" applyProtection="1">
      <alignment vertical="center"/>
    </xf>
    <xf numFmtId="0" fontId="12" fillId="0" borderId="4" xfId="0" applyFont="1" applyBorder="1" applyAlignment="1" applyProtection="1">
      <alignment horizontal="center" vertical="center"/>
      <protection hidden="1"/>
    </xf>
    <xf numFmtId="0" fontId="19" fillId="2" borderId="1" xfId="0" applyFont="1" applyFill="1" applyBorder="1" applyAlignment="1" applyProtection="1">
      <alignment horizontal="center" vertical="center"/>
      <protection locked="0" hidden="1"/>
    </xf>
    <xf numFmtId="0" fontId="8" fillId="0" borderId="18" xfId="0" applyFont="1" applyFill="1" applyBorder="1" applyAlignment="1" applyProtection="1">
      <alignment horizontal="right" vertical="center"/>
      <protection hidden="1"/>
    </xf>
    <xf numFmtId="14" fontId="11" fillId="7" borderId="20" xfId="0" applyNumberFormat="1" applyFont="1" applyFill="1" applyBorder="1" applyAlignment="1" applyProtection="1">
      <alignment horizontal="center" vertical="center"/>
      <protection hidden="1"/>
    </xf>
    <xf numFmtId="0" fontId="7" fillId="0" borderId="29" xfId="0" applyFont="1" applyBorder="1" applyAlignment="1" applyProtection="1">
      <alignment horizontal="left" vertical="center"/>
      <protection hidden="1"/>
    </xf>
    <xf numFmtId="0" fontId="7" fillId="0" borderId="30" xfId="0" applyFont="1" applyBorder="1" applyAlignment="1" applyProtection="1">
      <alignment horizontal="right" vertical="center"/>
      <protection hidden="1"/>
    </xf>
    <xf numFmtId="0" fontId="8" fillId="0" borderId="26" xfId="0" applyFont="1" applyBorder="1" applyAlignment="1" applyProtection="1">
      <alignment horizontal="left" vertical="center"/>
      <protection hidden="1"/>
    </xf>
    <xf numFmtId="0" fontId="8" fillId="0" borderId="26"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1" fontId="21" fillId="3" borderId="0" xfId="0" applyNumberFormat="1" applyFont="1" applyFill="1" applyBorder="1" applyAlignment="1" applyProtection="1">
      <alignment horizontal="centerContinuous" vertical="center"/>
    </xf>
    <xf numFmtId="0" fontId="7" fillId="0" borderId="8" xfId="0" applyFont="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14" fontId="8" fillId="0" borderId="10" xfId="0" applyNumberFormat="1" applyFont="1" applyFill="1" applyBorder="1" applyAlignment="1" applyProtection="1">
      <alignment horizontal="center" vertical="center"/>
      <protection hidden="1"/>
    </xf>
    <xf numFmtId="14" fontId="8" fillId="0" borderId="23" xfId="0" applyNumberFormat="1" applyFont="1" applyBorder="1" applyAlignment="1" applyProtection="1">
      <alignment horizontal="center" vertical="center"/>
      <protection hidden="1"/>
    </xf>
    <xf numFmtId="1" fontId="22" fillId="3" borderId="0" xfId="0" applyNumberFormat="1" applyFont="1" applyFill="1" applyBorder="1" applyAlignment="1" applyProtection="1">
      <alignment horizontal="center" vertical="center"/>
    </xf>
    <xf numFmtId="14" fontId="8" fillId="0" borderId="14" xfId="0" applyNumberFormat="1" applyFont="1" applyBorder="1" applyAlignment="1" applyProtection="1">
      <alignment horizontal="center" vertical="center"/>
      <protection hidden="1"/>
    </xf>
    <xf numFmtId="1" fontId="21" fillId="6" borderId="0" xfId="0" applyNumberFormat="1" applyFont="1" applyFill="1" applyBorder="1" applyAlignment="1" applyProtection="1">
      <alignment horizontal="center" vertical="center"/>
    </xf>
    <xf numFmtId="0" fontId="7" fillId="0" borderId="12" xfId="0" applyFont="1" applyBorder="1" applyAlignment="1" applyProtection="1">
      <alignment horizontal="left" vertical="center"/>
      <protection hidden="1"/>
    </xf>
    <xf numFmtId="14" fontId="8" fillId="0" borderId="11" xfId="0" applyNumberFormat="1" applyFont="1" applyBorder="1" applyAlignment="1" applyProtection="1">
      <alignment horizontal="center" vertical="center"/>
      <protection hidden="1"/>
    </xf>
    <xf numFmtId="1" fontId="21" fillId="3" borderId="0" xfId="0" applyNumberFormat="1" applyFont="1" applyFill="1" applyBorder="1" applyAlignment="1" applyProtection="1">
      <alignment horizontal="center" vertical="center"/>
    </xf>
    <xf numFmtId="14" fontId="8" fillId="0" borderId="13" xfId="0" applyNumberFormat="1" applyFont="1" applyFill="1" applyBorder="1" applyAlignment="1" applyProtection="1">
      <alignment horizontal="center" vertical="center"/>
      <protection hidden="1"/>
    </xf>
    <xf numFmtId="14" fontId="21" fillId="3" borderId="0" xfId="0" applyNumberFormat="1" applyFont="1" applyFill="1" applyBorder="1" applyAlignment="1" applyProtection="1">
      <alignment horizontal="center" vertical="center"/>
    </xf>
    <xf numFmtId="0" fontId="17" fillId="0" borderId="16" xfId="0" applyFont="1" applyBorder="1" applyAlignment="1" applyProtection="1">
      <alignment horizontal="left" vertical="center"/>
      <protection hidden="1"/>
    </xf>
    <xf numFmtId="1" fontId="17" fillId="3" borderId="0" xfId="0" applyNumberFormat="1" applyFont="1" applyFill="1" applyBorder="1" applyAlignment="1" applyProtection="1">
      <alignment horizontal="right" vertical="center"/>
    </xf>
    <xf numFmtId="0" fontId="18" fillId="0" borderId="16" xfId="0" applyFont="1" applyBorder="1" applyAlignment="1" applyProtection="1">
      <alignment horizontal="left" vertical="center"/>
      <protection hidden="1"/>
    </xf>
    <xf numFmtId="0" fontId="18" fillId="0" borderId="9" xfId="0" applyFont="1" applyBorder="1" applyAlignment="1" applyProtection="1">
      <alignment horizontal="left" vertical="center"/>
      <protection hidden="1"/>
    </xf>
    <xf numFmtId="14" fontId="22" fillId="3" borderId="0" xfId="0" applyNumberFormat="1" applyFont="1" applyFill="1" applyBorder="1" applyAlignment="1" applyProtection="1">
      <alignment horizontal="center" vertical="center"/>
    </xf>
    <xf numFmtId="0" fontId="17" fillId="0" borderId="15" xfId="0" applyFont="1" applyBorder="1" applyAlignment="1" applyProtection="1">
      <alignment horizontal="left" vertical="center"/>
      <protection hidden="1"/>
    </xf>
    <xf numFmtId="0" fontId="17" fillId="0" borderId="16" xfId="0" applyFont="1" applyBorder="1" applyAlignment="1" applyProtection="1">
      <alignment vertical="center"/>
      <protection hidden="1"/>
    </xf>
    <xf numFmtId="0" fontId="18" fillId="0" borderId="15" xfId="0" applyFont="1" applyBorder="1" applyAlignment="1" applyProtection="1">
      <alignment horizontal="left" vertical="center"/>
      <protection hidden="1"/>
    </xf>
    <xf numFmtId="0" fontId="7" fillId="0" borderId="33" xfId="0" applyFont="1" applyBorder="1" applyAlignment="1" applyProtection="1">
      <alignment horizontal="left" vertical="center"/>
      <protection hidden="1"/>
    </xf>
    <xf numFmtId="0" fontId="17" fillId="0" borderId="3" xfId="0" applyFont="1" applyBorder="1" applyAlignment="1" applyProtection="1">
      <alignment horizontal="left" vertical="center"/>
      <protection hidden="1"/>
    </xf>
    <xf numFmtId="14" fontId="8" fillId="0" borderId="21" xfId="0" applyNumberFormat="1" applyFont="1" applyFill="1" applyBorder="1" applyAlignment="1" applyProtection="1">
      <alignment horizontal="center" vertical="center"/>
      <protection hidden="1"/>
    </xf>
    <xf numFmtId="14" fontId="8" fillId="0" borderId="34" xfId="0" applyNumberFormat="1" applyFont="1" applyBorder="1" applyAlignment="1" applyProtection="1">
      <alignment horizontal="center" vertical="center"/>
      <protection hidden="1"/>
    </xf>
    <xf numFmtId="0" fontId="7" fillId="0" borderId="35"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14" fontId="8" fillId="0" borderId="36" xfId="0" applyNumberFormat="1" applyFont="1" applyFill="1" applyBorder="1" applyAlignment="1" applyProtection="1">
      <alignment horizontal="center" vertical="center"/>
      <protection hidden="1"/>
    </xf>
    <xf numFmtId="14" fontId="8" fillId="0" borderId="36" xfId="0" applyNumberFormat="1" applyFont="1" applyBorder="1" applyAlignment="1" applyProtection="1">
      <alignment horizontal="center" vertical="center"/>
      <protection hidden="1"/>
    </xf>
    <xf numFmtId="14" fontId="17" fillId="3" borderId="0" xfId="0" applyNumberFormat="1" applyFont="1" applyFill="1" applyBorder="1" applyAlignment="1" applyProtection="1">
      <alignment vertical="center"/>
    </xf>
    <xf numFmtId="0" fontId="7" fillId="3" borderId="0" xfId="0" applyFont="1" applyFill="1" applyBorder="1" applyAlignment="1" applyProtection="1">
      <alignment vertical="center"/>
    </xf>
    <xf numFmtId="0" fontId="7" fillId="0" borderId="0" xfId="0" applyFont="1" applyBorder="1" applyAlignment="1" applyProtection="1">
      <alignment vertical="center"/>
    </xf>
    <xf numFmtId="165" fontId="21" fillId="3" borderId="0" xfId="0" applyNumberFormat="1" applyFont="1" applyFill="1" applyBorder="1" applyAlignment="1" applyProtection="1">
      <alignment horizontal="center" vertical="center"/>
    </xf>
    <xf numFmtId="0" fontId="7" fillId="4" borderId="0" xfId="0" applyFont="1" applyFill="1" applyBorder="1" applyAlignment="1">
      <alignment vertical="center"/>
    </xf>
    <xf numFmtId="0" fontId="18" fillId="4" borderId="0" xfId="0" applyFont="1" applyFill="1" applyBorder="1" applyAlignment="1">
      <alignment horizontal="left" vertical="center"/>
    </xf>
    <xf numFmtId="0" fontId="7" fillId="3"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17" fillId="4" borderId="0" xfId="0" applyFont="1" applyFill="1" applyBorder="1" applyAlignment="1">
      <alignment horizontal="right" vertical="center"/>
    </xf>
    <xf numFmtId="14" fontId="8" fillId="6" borderId="0" xfId="0" applyNumberFormat="1"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xf>
    <xf numFmtId="165" fontId="7" fillId="3" borderId="0" xfId="0" applyNumberFormat="1" applyFont="1" applyFill="1" applyBorder="1" applyAlignment="1" applyProtection="1">
      <alignment horizontal="center" vertical="center"/>
    </xf>
    <xf numFmtId="0" fontId="11" fillId="8" borderId="19" xfId="0" applyFont="1" applyFill="1" applyBorder="1" applyAlignment="1" applyProtection="1">
      <alignment horizontal="center" vertical="center"/>
      <protection hidden="1"/>
    </xf>
    <xf numFmtId="0" fontId="7" fillId="6" borderId="27" xfId="0" applyFont="1" applyFill="1" applyBorder="1" applyAlignment="1" applyProtection="1">
      <alignment vertical="center"/>
      <protection hidden="1"/>
    </xf>
    <xf numFmtId="0" fontId="15" fillId="2" borderId="5" xfId="0" applyFont="1" applyFill="1" applyBorder="1" applyAlignment="1" applyProtection="1">
      <alignment horizontal="center" vertical="center"/>
      <protection locked="0" hidden="1"/>
    </xf>
    <xf numFmtId="0" fontId="8" fillId="6" borderId="26" xfId="0" applyFont="1" applyFill="1" applyBorder="1" applyAlignment="1" applyProtection="1">
      <alignment horizontal="right" vertical="center"/>
      <protection hidden="1"/>
    </xf>
    <xf numFmtId="14" fontId="11" fillId="7" borderId="22" xfId="0" applyNumberFormat="1" applyFont="1" applyFill="1" applyBorder="1" applyAlignment="1" applyProtection="1">
      <alignment horizontal="center" vertical="center"/>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right" vertical="center"/>
      <protection hidden="1"/>
    </xf>
    <xf numFmtId="0" fontId="8" fillId="0" borderId="7" xfId="0" applyFont="1" applyBorder="1" applyAlignment="1" applyProtection="1">
      <alignment horizontal="left" vertical="center"/>
      <protection hidden="1"/>
    </xf>
    <xf numFmtId="0" fontId="8" fillId="0" borderId="6"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0" fontId="8" fillId="3" borderId="4" xfId="0" applyFont="1" applyFill="1" applyBorder="1" applyAlignment="1" applyProtection="1">
      <alignment vertical="center"/>
    </xf>
    <xf numFmtId="14" fontId="8" fillId="3" borderId="0" xfId="0" applyNumberFormat="1" applyFont="1" applyFill="1" applyBorder="1" applyAlignment="1" applyProtection="1">
      <alignment horizontal="center" vertical="center"/>
    </xf>
    <xf numFmtId="14" fontId="7" fillId="3" borderId="0" xfId="0" applyNumberFormat="1" applyFont="1" applyFill="1" applyBorder="1" applyAlignment="1" applyProtection="1">
      <alignment horizontal="center" vertical="center"/>
    </xf>
    <xf numFmtId="0" fontId="7" fillId="6" borderId="0" xfId="0" applyFont="1" applyFill="1" applyAlignment="1" applyProtection="1">
      <alignment vertical="center"/>
    </xf>
    <xf numFmtId="14" fontId="8" fillId="0" borderId="17" xfId="0" applyNumberFormat="1" applyFont="1" applyBorder="1" applyAlignment="1" applyProtection="1">
      <alignment horizontal="center" vertical="center"/>
      <protection hidden="1"/>
    </xf>
    <xf numFmtId="14" fontId="8" fillId="0" borderId="25" xfId="0" applyNumberFormat="1" applyFont="1" applyBorder="1" applyAlignment="1" applyProtection="1">
      <alignment horizontal="center" vertical="center"/>
      <protection hidden="1"/>
    </xf>
    <xf numFmtId="14" fontId="8" fillId="0" borderId="17" xfId="0" applyNumberFormat="1" applyFont="1" applyFill="1" applyBorder="1" applyAlignment="1" applyProtection="1">
      <alignment horizontal="center" vertical="center"/>
      <protection hidden="1"/>
    </xf>
    <xf numFmtId="0" fontId="7" fillId="6" borderId="4" xfId="0" applyFont="1" applyFill="1" applyBorder="1" applyAlignment="1" applyProtection="1">
      <alignment vertical="center"/>
    </xf>
    <xf numFmtId="165" fontId="7" fillId="3" borderId="0" xfId="0" applyNumberFormat="1" applyFont="1" applyFill="1" applyBorder="1" applyAlignment="1" applyProtection="1">
      <alignment vertical="center"/>
    </xf>
    <xf numFmtId="0" fontId="7" fillId="6" borderId="0" xfId="0" applyFont="1" applyFill="1" applyBorder="1" applyAlignment="1" applyProtection="1">
      <alignment vertical="center"/>
    </xf>
    <xf numFmtId="14" fontId="8" fillId="0" borderId="24" xfId="0" applyNumberFormat="1" applyFont="1" applyBorder="1" applyAlignment="1" applyProtection="1">
      <alignment horizontal="center" vertical="center"/>
      <protection hidden="1"/>
    </xf>
    <xf numFmtId="0" fontId="7" fillId="0" borderId="39" xfId="0" applyFont="1" applyBorder="1" applyAlignment="1" applyProtection="1">
      <alignment horizontal="left" vertical="center"/>
      <protection hidden="1"/>
    </xf>
    <xf numFmtId="0" fontId="17" fillId="0" borderId="40" xfId="0" applyFont="1" applyBorder="1" applyAlignment="1" applyProtection="1">
      <alignment horizontal="left" vertical="center"/>
      <protection hidden="1"/>
    </xf>
    <xf numFmtId="14" fontId="8" fillId="6" borderId="42" xfId="0" applyNumberFormat="1" applyFont="1" applyFill="1" applyBorder="1" applyAlignment="1" applyProtection="1">
      <alignment horizontal="center" vertical="center"/>
      <protection hidden="1"/>
    </xf>
    <xf numFmtId="164" fontId="7" fillId="3" borderId="41" xfId="0" applyNumberFormat="1" applyFont="1" applyFill="1" applyBorder="1" applyAlignment="1" applyProtection="1">
      <alignment horizontal="center" vertical="center"/>
      <protection hidden="1"/>
    </xf>
    <xf numFmtId="14" fontId="7" fillId="3" borderId="0" xfId="0" applyNumberFormat="1" applyFont="1" applyFill="1" applyBorder="1" applyAlignment="1" applyProtection="1">
      <alignment horizontal="center" vertical="center"/>
      <protection hidden="1"/>
    </xf>
    <xf numFmtId="0" fontId="25" fillId="0" borderId="0" xfId="0" applyFont="1"/>
    <xf numFmtId="0" fontId="25"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4" fillId="0" borderId="0" xfId="0" applyFont="1" applyAlignment="1">
      <alignment horizontal="center"/>
    </xf>
    <xf numFmtId="0" fontId="25" fillId="0" borderId="0" xfId="0" applyFont="1" applyAlignment="1">
      <alignment horizontal="left"/>
    </xf>
    <xf numFmtId="1" fontId="27" fillId="3" borderId="0" xfId="0" applyNumberFormat="1" applyFont="1" applyFill="1" applyBorder="1" applyAlignment="1" applyProtection="1">
      <alignment horizontal="center" vertical="center" wrapText="1"/>
    </xf>
    <xf numFmtId="0" fontId="12" fillId="0" borderId="37"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8" fillId="4" borderId="0" xfId="0" applyFont="1" applyFill="1" applyBorder="1" applyAlignment="1">
      <alignment horizontal="center" vertical="center"/>
    </xf>
    <xf numFmtId="0" fontId="14" fillId="9" borderId="29" xfId="0" applyFont="1" applyFill="1" applyBorder="1" applyAlignment="1" applyProtection="1">
      <alignment horizontal="left" vertical="center"/>
      <protection hidden="1"/>
    </xf>
    <xf numFmtId="0" fontId="14" fillId="9" borderId="30" xfId="0" applyFont="1" applyFill="1" applyBorder="1" applyAlignment="1" applyProtection="1">
      <alignment horizontal="left" vertical="center"/>
      <protection hidden="1"/>
    </xf>
    <xf numFmtId="14" fontId="16" fillId="0" borderId="18" xfId="0" applyNumberFormat="1" applyFont="1" applyFill="1" applyBorder="1" applyAlignment="1" applyProtection="1">
      <alignment horizontal="right" vertical="center"/>
      <protection hidden="1"/>
    </xf>
    <xf numFmtId="14" fontId="16" fillId="0" borderId="30" xfId="0" applyNumberFormat="1" applyFont="1" applyFill="1" applyBorder="1" applyAlignment="1" applyProtection="1">
      <alignment horizontal="right" vertical="center"/>
      <protection hidden="1"/>
    </xf>
    <xf numFmtId="0" fontId="9" fillId="10" borderId="31" xfId="0" applyFont="1" applyFill="1" applyBorder="1" applyAlignment="1" applyProtection="1">
      <alignment horizontal="center" vertical="center"/>
      <protection hidden="1"/>
    </xf>
    <xf numFmtId="0" fontId="9" fillId="10" borderId="32" xfId="0" applyFont="1" applyFill="1" applyBorder="1" applyAlignment="1" applyProtection="1">
      <alignment horizontal="center" vertical="center"/>
      <protection hidden="1"/>
    </xf>
    <xf numFmtId="0" fontId="9" fillId="10" borderId="28" xfId="0" applyFont="1" applyFill="1" applyBorder="1" applyAlignment="1" applyProtection="1">
      <alignment horizontal="center" vertical="center"/>
      <protection hidden="1"/>
    </xf>
  </cellXfs>
  <cellStyles count="41">
    <cellStyle name="Normal" xfId="0" builtinId="0"/>
    <cellStyle name="Normal 2" xfId="1" xr:uid="{00000000-0005-0000-0000-000001000000}"/>
    <cellStyle name="Normal 2 10" xfId="2" xr:uid="{00000000-0005-0000-0000-000002000000}"/>
    <cellStyle name="Normal 2 11" xfId="3" xr:uid="{00000000-0005-0000-0000-000003000000}"/>
    <cellStyle name="Normal 2 12" xfId="4" xr:uid="{00000000-0005-0000-0000-000004000000}"/>
    <cellStyle name="Normal 2 13" xfId="5" xr:uid="{00000000-0005-0000-0000-000005000000}"/>
    <cellStyle name="Normal 2 14" xfId="6" xr:uid="{00000000-0005-0000-0000-000006000000}"/>
    <cellStyle name="Normal 2 15" xfId="7" xr:uid="{00000000-0005-0000-0000-000007000000}"/>
    <cellStyle name="Normal 2 16" xfId="8" xr:uid="{00000000-0005-0000-0000-000008000000}"/>
    <cellStyle name="Normal 2 17" xfId="9" xr:uid="{00000000-0005-0000-0000-000009000000}"/>
    <cellStyle name="Normal 2 18" xfId="10" xr:uid="{00000000-0005-0000-0000-00000A000000}"/>
    <cellStyle name="Normal 2 19" xfId="11" xr:uid="{00000000-0005-0000-0000-00000B000000}"/>
    <cellStyle name="Normal 2 2" xfId="12" xr:uid="{00000000-0005-0000-0000-00000C000000}"/>
    <cellStyle name="Normal 2 20" xfId="13" xr:uid="{00000000-0005-0000-0000-00000D000000}"/>
    <cellStyle name="Normal 2 21" xfId="14" xr:uid="{00000000-0005-0000-0000-00000E000000}"/>
    <cellStyle name="Normal 2 22" xfId="15" xr:uid="{00000000-0005-0000-0000-00000F000000}"/>
    <cellStyle name="Normal 2 23" xfId="16" xr:uid="{00000000-0005-0000-0000-000010000000}"/>
    <cellStyle name="Normal 2 24" xfId="17" xr:uid="{00000000-0005-0000-0000-000011000000}"/>
    <cellStyle name="Normal 2 25" xfId="18" xr:uid="{00000000-0005-0000-0000-000012000000}"/>
    <cellStyle name="Normal 2 26" xfId="19" xr:uid="{00000000-0005-0000-0000-000013000000}"/>
    <cellStyle name="Normal 2 27" xfId="20" xr:uid="{00000000-0005-0000-0000-000014000000}"/>
    <cellStyle name="Normal 2 28" xfId="21" xr:uid="{00000000-0005-0000-0000-000015000000}"/>
    <cellStyle name="Normal 2 29" xfId="22" xr:uid="{00000000-0005-0000-0000-000016000000}"/>
    <cellStyle name="Normal 2 3" xfId="23" xr:uid="{00000000-0005-0000-0000-000017000000}"/>
    <cellStyle name="Normal 2 30" xfId="24" xr:uid="{00000000-0005-0000-0000-000018000000}"/>
    <cellStyle name="Normal 2 31" xfId="25" xr:uid="{00000000-0005-0000-0000-000019000000}"/>
    <cellStyle name="Normal 2 32" xfId="26" xr:uid="{00000000-0005-0000-0000-00001A000000}"/>
    <cellStyle name="Normal 2 33" xfId="27" xr:uid="{00000000-0005-0000-0000-00001B000000}"/>
    <cellStyle name="Normal 2 34" xfId="28" xr:uid="{00000000-0005-0000-0000-00001C000000}"/>
    <cellStyle name="Normal 2 35" xfId="29" xr:uid="{00000000-0005-0000-0000-00001D000000}"/>
    <cellStyle name="Normal 2 36" xfId="30" xr:uid="{00000000-0005-0000-0000-00001E000000}"/>
    <cellStyle name="Normal 2 4" xfId="31" xr:uid="{00000000-0005-0000-0000-00001F000000}"/>
    <cellStyle name="Normal 2 5" xfId="32" xr:uid="{00000000-0005-0000-0000-000020000000}"/>
    <cellStyle name="Normal 2 6" xfId="33" xr:uid="{00000000-0005-0000-0000-000021000000}"/>
    <cellStyle name="Normal 2 7" xfId="34" xr:uid="{00000000-0005-0000-0000-000022000000}"/>
    <cellStyle name="Normal 2 8" xfId="35" xr:uid="{00000000-0005-0000-0000-000023000000}"/>
    <cellStyle name="Normal 2 9" xfId="36" xr:uid="{00000000-0005-0000-0000-000024000000}"/>
    <cellStyle name="Normal 3" xfId="37" xr:uid="{00000000-0005-0000-0000-000025000000}"/>
    <cellStyle name="Normal 3 2" xfId="38" xr:uid="{00000000-0005-0000-0000-000026000000}"/>
    <cellStyle name="Normal 4" xfId="39" xr:uid="{00000000-0005-0000-0000-000027000000}"/>
    <cellStyle name="Normal 5" xfId="40" xr:uid="{00000000-0005-0000-0000-000028000000}"/>
  </cellStyles>
  <dxfs count="4">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9525</xdr:colOff>
      <xdr:row>13</xdr:row>
      <xdr:rowOff>9525</xdr:rowOff>
    </xdr:from>
    <xdr:to>
      <xdr:col>10</xdr:col>
      <xdr:colOff>171450</xdr:colOff>
      <xdr:row>22</xdr:row>
      <xdr:rowOff>0</xdr:rowOff>
    </xdr:to>
    <xdr:grpSp>
      <xdr:nvGrpSpPr>
        <xdr:cNvPr id="2" name="Group 1">
          <a:extLst>
            <a:ext uri="{FF2B5EF4-FFF2-40B4-BE49-F238E27FC236}">
              <a16:creationId xmlns:a16="http://schemas.microsoft.com/office/drawing/2014/main" id="{3763ED91-6F7B-403B-B0D4-F742DAD7E5AA}"/>
            </a:ext>
          </a:extLst>
        </xdr:cNvPr>
        <xdr:cNvGrpSpPr/>
      </xdr:nvGrpSpPr>
      <xdr:grpSpPr>
        <a:xfrm>
          <a:off x="9525" y="2371725"/>
          <a:ext cx="6257925" cy="1619250"/>
          <a:chOff x="295275" y="1276350"/>
          <a:chExt cx="6257925" cy="1447800"/>
        </a:xfrm>
      </xdr:grpSpPr>
      <xdr:pic>
        <xdr:nvPicPr>
          <xdr:cNvPr id="8706" name="Picture 2">
            <a:extLst>
              <a:ext uri="{FF2B5EF4-FFF2-40B4-BE49-F238E27FC236}">
                <a16:creationId xmlns:a16="http://schemas.microsoft.com/office/drawing/2014/main" id="{00000000-0008-0000-0000-00000222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275" y="1276350"/>
            <a:ext cx="5619750" cy="1343025"/>
          </a:xfrm>
          <a:prstGeom prst="rect">
            <a:avLst/>
          </a:prstGeom>
          <a:noFill/>
          <a:ln w="9525">
            <a:noFill/>
            <a:miter lim="800000"/>
            <a:headEnd/>
            <a:tailEnd/>
          </a:ln>
        </xdr:spPr>
      </xdr:pic>
      <xdr:sp macro="" textlink="">
        <xdr:nvSpPr>
          <xdr:cNvPr id="8707" name="Rectangle 1">
            <a:extLst>
              <a:ext uri="{FF2B5EF4-FFF2-40B4-BE49-F238E27FC236}">
                <a16:creationId xmlns:a16="http://schemas.microsoft.com/office/drawing/2014/main" id="{00000000-0008-0000-0000-000003220000}"/>
              </a:ext>
            </a:extLst>
          </xdr:cNvPr>
          <xdr:cNvSpPr>
            <a:spLocks noChangeArrowheads="1"/>
          </xdr:cNvSpPr>
        </xdr:nvSpPr>
        <xdr:spPr bwMode="auto">
          <a:xfrm>
            <a:off x="5057775" y="1781175"/>
            <a:ext cx="857250" cy="228600"/>
          </a:xfrm>
          <a:prstGeom prst="rect">
            <a:avLst/>
          </a:prstGeom>
          <a:noFill/>
          <a:ln w="38100">
            <a:solidFill>
              <a:srgbClr val="FF0000"/>
            </a:solidFill>
            <a:miter lim="800000"/>
            <a:headEnd/>
            <a:tailEnd/>
          </a:ln>
        </xdr:spPr>
      </xdr:sp>
      <xdr:sp macro="" textlink="">
        <xdr:nvSpPr>
          <xdr:cNvPr id="8708" name="Rectangle 3">
            <a:extLst>
              <a:ext uri="{FF2B5EF4-FFF2-40B4-BE49-F238E27FC236}">
                <a16:creationId xmlns:a16="http://schemas.microsoft.com/office/drawing/2014/main" id="{00000000-0008-0000-0000-000004220000}"/>
              </a:ext>
            </a:extLst>
          </xdr:cNvPr>
          <xdr:cNvSpPr>
            <a:spLocks noChangeArrowheads="1"/>
          </xdr:cNvSpPr>
        </xdr:nvSpPr>
        <xdr:spPr bwMode="auto">
          <a:xfrm>
            <a:off x="295275" y="2438400"/>
            <a:ext cx="4762500" cy="285750"/>
          </a:xfrm>
          <a:prstGeom prst="rect">
            <a:avLst/>
          </a:prstGeom>
          <a:noFill/>
          <a:ln w="38100">
            <a:solidFill>
              <a:srgbClr val="FF0000"/>
            </a:solidFill>
            <a:miter lim="800000"/>
            <a:headEnd/>
            <a:tailEnd/>
          </a:ln>
        </xdr:spPr>
      </xdr:sp>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6276975" y="1485900"/>
            <a:ext cx="276225" cy="3143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Cambria"/>
              </a:rPr>
              <a:t>2</a:t>
            </a:r>
          </a:p>
        </xdr:txBody>
      </xdr:sp>
      <xdr:sp macro="" textlink="">
        <xdr:nvSpPr>
          <xdr:cNvPr id="5124" name="Text Box 4">
            <a:extLst>
              <a:ext uri="{FF2B5EF4-FFF2-40B4-BE49-F238E27FC236}">
                <a16:creationId xmlns:a16="http://schemas.microsoft.com/office/drawing/2014/main" id="{00000000-0008-0000-0000-000004140000}"/>
              </a:ext>
            </a:extLst>
          </xdr:cNvPr>
          <xdr:cNvSpPr txBox="1">
            <a:spLocks noChangeArrowheads="1"/>
          </xdr:cNvSpPr>
        </xdr:nvSpPr>
        <xdr:spPr bwMode="auto">
          <a:xfrm>
            <a:off x="1485900" y="1981200"/>
            <a:ext cx="304800" cy="2762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200" b="0" i="0" u="none" strike="noStrike" baseline="0">
                <a:solidFill>
                  <a:srgbClr val="000000"/>
                </a:solidFill>
                <a:latin typeface="Cambria"/>
              </a:rPr>
              <a:t>3</a:t>
            </a:r>
          </a:p>
        </xdr:txBody>
      </xdr:sp>
      <xdr:cxnSp macro="">
        <xdr:nvCxnSpPr>
          <xdr:cNvPr id="8711" name="AutoShape 6">
            <a:extLst>
              <a:ext uri="{FF2B5EF4-FFF2-40B4-BE49-F238E27FC236}">
                <a16:creationId xmlns:a16="http://schemas.microsoft.com/office/drawing/2014/main" id="{00000000-0008-0000-0000-000007220000}"/>
              </a:ext>
            </a:extLst>
          </xdr:cNvPr>
          <xdr:cNvCxnSpPr>
            <a:cxnSpLocks noChangeShapeType="1"/>
          </xdr:cNvCxnSpPr>
        </xdr:nvCxnSpPr>
        <xdr:spPr bwMode="auto">
          <a:xfrm flipH="1">
            <a:off x="5895975" y="1724025"/>
            <a:ext cx="390525" cy="209550"/>
          </a:xfrm>
          <a:prstGeom prst="straightConnector1">
            <a:avLst/>
          </a:prstGeom>
          <a:noFill/>
          <a:ln w="9525">
            <a:solidFill>
              <a:srgbClr val="000000"/>
            </a:solidFill>
            <a:round/>
            <a:headEnd/>
            <a:tailEnd type="triangle" w="med" len="med"/>
          </a:ln>
        </xdr:spPr>
      </xdr:cxnSp>
      <xdr:cxnSp macro="">
        <xdr:nvCxnSpPr>
          <xdr:cNvPr id="8712" name="AutoShape 7">
            <a:extLst>
              <a:ext uri="{FF2B5EF4-FFF2-40B4-BE49-F238E27FC236}">
                <a16:creationId xmlns:a16="http://schemas.microsoft.com/office/drawing/2014/main" id="{00000000-0008-0000-0000-000008220000}"/>
              </a:ext>
            </a:extLst>
          </xdr:cNvPr>
          <xdr:cNvCxnSpPr>
            <a:cxnSpLocks noChangeShapeType="1"/>
          </xdr:cNvCxnSpPr>
        </xdr:nvCxnSpPr>
        <xdr:spPr bwMode="auto">
          <a:xfrm>
            <a:off x="1771650" y="2247900"/>
            <a:ext cx="257175" cy="171450"/>
          </a:xfrm>
          <a:prstGeom prst="straightConnector1">
            <a:avLst/>
          </a:prstGeom>
          <a:noFill/>
          <a:ln w="9525">
            <a:solidFill>
              <a:srgbClr val="000000"/>
            </a:solidFill>
            <a:round/>
            <a:headEnd/>
            <a:tailEnd type="triangle" w="med" len="med"/>
          </a:ln>
        </xdr:spPr>
      </xdr:cxn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518893</xdr:colOff>
      <xdr:row>2</xdr:row>
      <xdr:rowOff>0</xdr:rowOff>
    </xdr:to>
    <xdr:pic>
      <xdr:nvPicPr>
        <xdr:cNvPr id="1245" name="Picture 155">
          <a:extLst>
            <a:ext uri="{FF2B5EF4-FFF2-40B4-BE49-F238E27FC236}">
              <a16:creationId xmlns:a16="http://schemas.microsoft.com/office/drawing/2014/main" id="{00000000-0008-0000-0100-0000DD040000}"/>
            </a:ext>
          </a:extLst>
        </xdr:cNvPr>
        <xdr:cNvPicPr>
          <a:picLocks noChangeArrowheads="1"/>
        </xdr:cNvPicPr>
      </xdr:nvPicPr>
      <xdr:blipFill>
        <a:blip xmlns:r="http://schemas.openxmlformats.org/officeDocument/2006/relationships" r:embed="rId1" cstate="print"/>
        <a:stretch>
          <a:fillRect/>
        </a:stretch>
      </xdr:blipFill>
      <xdr:spPr bwMode="auto">
        <a:xfrm>
          <a:off x="0" y="0"/>
          <a:ext cx="1413415" cy="51352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518893</xdr:colOff>
      <xdr:row>2</xdr:row>
      <xdr:rowOff>0</xdr:rowOff>
    </xdr:to>
    <xdr:pic>
      <xdr:nvPicPr>
        <xdr:cNvPr id="3295" name="Picture 155">
          <a:extLst>
            <a:ext uri="{FF2B5EF4-FFF2-40B4-BE49-F238E27FC236}">
              <a16:creationId xmlns:a16="http://schemas.microsoft.com/office/drawing/2014/main" id="{00000000-0008-0000-0300-0000DF0C0000}"/>
            </a:ext>
          </a:extLst>
        </xdr:cNvPr>
        <xdr:cNvPicPr>
          <a:picLocks noChangeArrowheads="1"/>
        </xdr:cNvPicPr>
      </xdr:nvPicPr>
      <xdr:blipFill>
        <a:blip xmlns:r="http://schemas.openxmlformats.org/officeDocument/2006/relationships" r:embed="rId1" cstate="print"/>
        <a:stretch>
          <a:fillRect/>
        </a:stretch>
      </xdr:blipFill>
      <xdr:spPr bwMode="auto">
        <a:xfrm>
          <a:off x="0" y="0"/>
          <a:ext cx="1413415" cy="51352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366"/>
  <sheetViews>
    <sheetView zoomScale="85" zoomScaleNormal="85" workbookViewId="0"/>
  </sheetViews>
  <sheetFormatPr defaultRowHeight="12.75"/>
  <cols>
    <col min="1" max="1" width="13.140625" bestFit="1" customWidth="1"/>
    <col min="2" max="2" width="19.28515625" bestFit="1" customWidth="1"/>
    <col min="3" max="3" width="32.140625" bestFit="1" customWidth="1"/>
    <col min="4" max="4" width="12.140625" bestFit="1" customWidth="1"/>
  </cols>
  <sheetData>
    <row r="1" spans="1:4" s="1" customFormat="1">
      <c r="A1" s="1" t="s">
        <v>42</v>
      </c>
      <c r="B1" s="1" t="s">
        <v>43</v>
      </c>
      <c r="C1" s="1" t="s">
        <v>176</v>
      </c>
      <c r="D1" s="1" t="s">
        <v>120</v>
      </c>
    </row>
    <row r="2" spans="1:4">
      <c r="A2">
        <v>1</v>
      </c>
      <c r="B2">
        <v>42</v>
      </c>
      <c r="C2" t="s">
        <v>187</v>
      </c>
      <c r="D2">
        <f t="shared" ref="D2:D166" si="0">(ROUNDUP((B2)/7,0)*7)</f>
        <v>42</v>
      </c>
    </row>
    <row r="3" spans="1:4">
      <c r="A3">
        <v>2</v>
      </c>
      <c r="B3">
        <v>42</v>
      </c>
      <c r="C3" t="s">
        <v>187</v>
      </c>
      <c r="D3">
        <f t="shared" si="0"/>
        <v>42</v>
      </c>
    </row>
    <row r="4" spans="1:4">
      <c r="A4">
        <v>3</v>
      </c>
      <c r="B4">
        <v>42</v>
      </c>
      <c r="C4" t="s">
        <v>187</v>
      </c>
      <c r="D4">
        <f t="shared" si="0"/>
        <v>42</v>
      </c>
    </row>
    <row r="5" spans="1:4">
      <c r="A5">
        <v>4</v>
      </c>
      <c r="B5">
        <v>42</v>
      </c>
      <c r="C5" t="s">
        <v>187</v>
      </c>
      <c r="D5">
        <f t="shared" si="0"/>
        <v>42</v>
      </c>
    </row>
    <row r="6" spans="1:4">
      <c r="A6">
        <v>5</v>
      </c>
      <c r="B6">
        <v>42</v>
      </c>
      <c r="C6" t="s">
        <v>187</v>
      </c>
      <c r="D6">
        <f t="shared" si="0"/>
        <v>42</v>
      </c>
    </row>
    <row r="7" spans="1:4">
      <c r="A7">
        <v>6</v>
      </c>
      <c r="B7">
        <v>42</v>
      </c>
      <c r="C7" t="s">
        <v>187</v>
      </c>
      <c r="D7">
        <f t="shared" si="0"/>
        <v>42</v>
      </c>
    </row>
    <row r="8" spans="1:4">
      <c r="A8">
        <v>7</v>
      </c>
      <c r="B8">
        <v>42</v>
      </c>
      <c r="C8" t="s">
        <v>187</v>
      </c>
      <c r="D8">
        <f t="shared" si="0"/>
        <v>42</v>
      </c>
    </row>
    <row r="9" spans="1:4">
      <c r="A9">
        <v>8</v>
      </c>
      <c r="B9">
        <v>42</v>
      </c>
      <c r="C9" t="s">
        <v>187</v>
      </c>
      <c r="D9">
        <f t="shared" si="0"/>
        <v>42</v>
      </c>
    </row>
    <row r="10" spans="1:4">
      <c r="A10">
        <v>9</v>
      </c>
      <c r="B10">
        <v>42</v>
      </c>
      <c r="C10" t="s">
        <v>187</v>
      </c>
      <c r="D10">
        <f t="shared" si="0"/>
        <v>42</v>
      </c>
    </row>
    <row r="11" spans="1:4">
      <c r="A11">
        <v>10</v>
      </c>
      <c r="B11">
        <v>42</v>
      </c>
      <c r="C11" t="s">
        <v>187</v>
      </c>
      <c r="D11">
        <f t="shared" si="0"/>
        <v>42</v>
      </c>
    </row>
    <row r="12" spans="1:4">
      <c r="A12">
        <v>11</v>
      </c>
      <c r="B12">
        <v>42</v>
      </c>
      <c r="C12" t="s">
        <v>187</v>
      </c>
      <c r="D12">
        <f t="shared" si="0"/>
        <v>42</v>
      </c>
    </row>
    <row r="13" spans="1:4">
      <c r="A13">
        <v>12</v>
      </c>
      <c r="B13">
        <v>42</v>
      </c>
      <c r="C13" t="s">
        <v>187</v>
      </c>
      <c r="D13">
        <f t="shared" si="0"/>
        <v>42</v>
      </c>
    </row>
    <row r="14" spans="1:4">
      <c r="A14">
        <v>13</v>
      </c>
      <c r="B14">
        <v>42</v>
      </c>
      <c r="C14" t="s">
        <v>187</v>
      </c>
      <c r="D14">
        <f t="shared" si="0"/>
        <v>42</v>
      </c>
    </row>
    <row r="15" spans="1:4">
      <c r="A15">
        <v>14</v>
      </c>
      <c r="B15">
        <v>42</v>
      </c>
      <c r="C15" t="s">
        <v>187</v>
      </c>
      <c r="D15">
        <f t="shared" si="0"/>
        <v>42</v>
      </c>
    </row>
    <row r="16" spans="1:4">
      <c r="A16">
        <v>15</v>
      </c>
      <c r="B16">
        <v>42</v>
      </c>
      <c r="C16" t="s">
        <v>187</v>
      </c>
      <c r="D16">
        <f t="shared" si="0"/>
        <v>42</v>
      </c>
    </row>
    <row r="17" spans="1:4">
      <c r="A17">
        <v>16</v>
      </c>
      <c r="B17">
        <v>42</v>
      </c>
      <c r="C17" t="s">
        <v>187</v>
      </c>
      <c r="D17">
        <f t="shared" si="0"/>
        <v>42</v>
      </c>
    </row>
    <row r="18" spans="1:4">
      <c r="A18">
        <v>17</v>
      </c>
      <c r="B18">
        <v>42</v>
      </c>
      <c r="C18" t="s">
        <v>187</v>
      </c>
      <c r="D18">
        <f t="shared" si="0"/>
        <v>42</v>
      </c>
    </row>
    <row r="19" spans="1:4">
      <c r="A19">
        <v>18</v>
      </c>
      <c r="B19">
        <v>42</v>
      </c>
      <c r="C19" t="s">
        <v>187</v>
      </c>
      <c r="D19">
        <f t="shared" si="0"/>
        <v>42</v>
      </c>
    </row>
    <row r="20" spans="1:4">
      <c r="A20">
        <v>19</v>
      </c>
      <c r="B20">
        <v>42</v>
      </c>
      <c r="C20" t="s">
        <v>187</v>
      </c>
      <c r="D20">
        <f t="shared" si="0"/>
        <v>42</v>
      </c>
    </row>
    <row r="21" spans="1:4">
      <c r="A21">
        <v>20</v>
      </c>
      <c r="B21">
        <v>42</v>
      </c>
      <c r="C21" t="s">
        <v>187</v>
      </c>
      <c r="D21">
        <f t="shared" si="0"/>
        <v>42</v>
      </c>
    </row>
    <row r="22" spans="1:4">
      <c r="A22">
        <v>21</v>
      </c>
      <c r="B22">
        <v>42</v>
      </c>
      <c r="C22" t="s">
        <v>187</v>
      </c>
      <c r="D22">
        <f t="shared" si="0"/>
        <v>42</v>
      </c>
    </row>
    <row r="23" spans="1:4">
      <c r="A23">
        <v>22</v>
      </c>
      <c r="B23">
        <v>35</v>
      </c>
      <c r="C23" t="s">
        <v>187</v>
      </c>
      <c r="D23">
        <f t="shared" si="0"/>
        <v>35</v>
      </c>
    </row>
    <row r="24" spans="1:4">
      <c r="A24">
        <v>23</v>
      </c>
      <c r="B24">
        <v>35</v>
      </c>
      <c r="C24" t="s">
        <v>187</v>
      </c>
      <c r="D24">
        <f t="shared" si="0"/>
        <v>35</v>
      </c>
    </row>
    <row r="25" spans="1:4">
      <c r="A25">
        <v>24</v>
      </c>
      <c r="B25">
        <v>35</v>
      </c>
      <c r="C25" t="s">
        <v>187</v>
      </c>
      <c r="D25">
        <f t="shared" si="0"/>
        <v>35</v>
      </c>
    </row>
    <row r="26" spans="1:4">
      <c r="A26">
        <v>25</v>
      </c>
      <c r="B26">
        <v>35</v>
      </c>
      <c r="C26" t="s">
        <v>187</v>
      </c>
      <c r="D26">
        <f t="shared" si="0"/>
        <v>35</v>
      </c>
    </row>
    <row r="27" spans="1:4">
      <c r="A27">
        <v>26</v>
      </c>
      <c r="B27">
        <v>35</v>
      </c>
      <c r="C27" t="s">
        <v>187</v>
      </c>
      <c r="D27">
        <f t="shared" si="0"/>
        <v>35</v>
      </c>
    </row>
    <row r="28" spans="1:4">
      <c r="A28">
        <v>27</v>
      </c>
      <c r="B28">
        <v>35</v>
      </c>
      <c r="C28" t="s">
        <v>187</v>
      </c>
      <c r="D28">
        <f t="shared" si="0"/>
        <v>35</v>
      </c>
    </row>
    <row r="29" spans="1:4">
      <c r="A29">
        <v>28</v>
      </c>
      <c r="B29">
        <v>35</v>
      </c>
      <c r="C29" t="s">
        <v>187</v>
      </c>
      <c r="D29">
        <f t="shared" si="0"/>
        <v>35</v>
      </c>
    </row>
    <row r="30" spans="1:4">
      <c r="A30">
        <v>29</v>
      </c>
      <c r="B30">
        <v>35</v>
      </c>
      <c r="C30" t="s">
        <v>187</v>
      </c>
      <c r="D30">
        <f t="shared" si="0"/>
        <v>35</v>
      </c>
    </row>
    <row r="31" spans="1:4">
      <c r="A31">
        <v>30</v>
      </c>
      <c r="B31">
        <v>35</v>
      </c>
      <c r="C31" t="s">
        <v>187</v>
      </c>
      <c r="D31">
        <f t="shared" si="0"/>
        <v>35</v>
      </c>
    </row>
    <row r="32" spans="1:4">
      <c r="A32">
        <v>31</v>
      </c>
      <c r="B32">
        <v>35</v>
      </c>
      <c r="C32" t="s">
        <v>187</v>
      </c>
      <c r="D32">
        <f t="shared" si="0"/>
        <v>35</v>
      </c>
    </row>
    <row r="33" spans="1:4">
      <c r="A33">
        <v>32</v>
      </c>
      <c r="B33">
        <v>35</v>
      </c>
      <c r="C33" t="s">
        <v>187</v>
      </c>
      <c r="D33">
        <f t="shared" si="0"/>
        <v>35</v>
      </c>
    </row>
    <row r="34" spans="1:4">
      <c r="A34">
        <v>33</v>
      </c>
      <c r="B34">
        <v>35</v>
      </c>
      <c r="C34" t="s">
        <v>187</v>
      </c>
      <c r="D34">
        <f t="shared" si="0"/>
        <v>35</v>
      </c>
    </row>
    <row r="35" spans="1:4">
      <c r="A35">
        <v>34</v>
      </c>
      <c r="B35">
        <v>35</v>
      </c>
      <c r="C35" t="s">
        <v>187</v>
      </c>
      <c r="D35">
        <f t="shared" si="0"/>
        <v>35</v>
      </c>
    </row>
    <row r="36" spans="1:4">
      <c r="A36">
        <v>35</v>
      </c>
      <c r="B36">
        <v>35</v>
      </c>
      <c r="C36" t="s">
        <v>187</v>
      </c>
      <c r="D36">
        <f t="shared" si="0"/>
        <v>35</v>
      </c>
    </row>
    <row r="37" spans="1:4">
      <c r="A37">
        <v>36</v>
      </c>
      <c r="B37">
        <v>35</v>
      </c>
      <c r="C37" t="s">
        <v>187</v>
      </c>
      <c r="D37">
        <f t="shared" si="0"/>
        <v>35</v>
      </c>
    </row>
    <row r="38" spans="1:4">
      <c r="A38">
        <v>37</v>
      </c>
      <c r="B38">
        <v>35</v>
      </c>
      <c r="C38" t="s">
        <v>187</v>
      </c>
      <c r="D38">
        <f t="shared" si="0"/>
        <v>35</v>
      </c>
    </row>
    <row r="39" spans="1:4">
      <c r="A39">
        <v>38</v>
      </c>
      <c r="B39">
        <v>42</v>
      </c>
      <c r="C39" t="s">
        <v>187</v>
      </c>
      <c r="D39">
        <f t="shared" si="0"/>
        <v>42</v>
      </c>
    </row>
    <row r="40" spans="1:4">
      <c r="A40">
        <v>39</v>
      </c>
      <c r="B40">
        <v>42</v>
      </c>
      <c r="C40" t="s">
        <v>187</v>
      </c>
      <c r="D40">
        <f t="shared" si="0"/>
        <v>42</v>
      </c>
    </row>
    <row r="41" spans="1:4">
      <c r="A41">
        <v>40</v>
      </c>
      <c r="B41">
        <v>42</v>
      </c>
      <c r="C41" t="s">
        <v>187</v>
      </c>
      <c r="D41">
        <f t="shared" si="0"/>
        <v>42</v>
      </c>
    </row>
    <row r="42" spans="1:4">
      <c r="A42">
        <v>41</v>
      </c>
      <c r="B42">
        <v>42</v>
      </c>
      <c r="C42" t="s">
        <v>187</v>
      </c>
      <c r="D42">
        <f t="shared" si="0"/>
        <v>42</v>
      </c>
    </row>
    <row r="43" spans="1:4">
      <c r="A43">
        <v>42</v>
      </c>
      <c r="B43">
        <v>42</v>
      </c>
      <c r="C43" t="s">
        <v>187</v>
      </c>
      <c r="D43">
        <f t="shared" si="0"/>
        <v>42</v>
      </c>
    </row>
    <row r="44" spans="1:4">
      <c r="A44">
        <v>43</v>
      </c>
      <c r="B44">
        <v>42</v>
      </c>
      <c r="C44" t="s">
        <v>187</v>
      </c>
      <c r="D44">
        <f t="shared" si="0"/>
        <v>42</v>
      </c>
    </row>
    <row r="45" spans="1:4">
      <c r="A45">
        <v>44</v>
      </c>
      <c r="B45">
        <v>42</v>
      </c>
      <c r="C45" t="s">
        <v>187</v>
      </c>
      <c r="D45">
        <f t="shared" si="0"/>
        <v>42</v>
      </c>
    </row>
    <row r="46" spans="1:4">
      <c r="A46">
        <v>45</v>
      </c>
      <c r="B46">
        <v>42</v>
      </c>
      <c r="C46" t="s">
        <v>187</v>
      </c>
      <c r="D46">
        <f t="shared" si="0"/>
        <v>42</v>
      </c>
    </row>
    <row r="47" spans="1:4">
      <c r="A47">
        <v>46</v>
      </c>
      <c r="B47">
        <v>42</v>
      </c>
      <c r="C47" t="s">
        <v>187</v>
      </c>
      <c r="D47">
        <f t="shared" si="0"/>
        <v>42</v>
      </c>
    </row>
    <row r="48" spans="1:4">
      <c r="A48">
        <v>47</v>
      </c>
      <c r="B48">
        <v>42</v>
      </c>
      <c r="C48" t="s">
        <v>187</v>
      </c>
      <c r="D48">
        <f t="shared" si="0"/>
        <v>42</v>
      </c>
    </row>
    <row r="49" spans="1:4">
      <c r="A49">
        <v>48</v>
      </c>
      <c r="B49">
        <v>42</v>
      </c>
      <c r="C49" t="s">
        <v>187</v>
      </c>
      <c r="D49">
        <f t="shared" si="0"/>
        <v>42</v>
      </c>
    </row>
    <row r="50" spans="1:4">
      <c r="A50">
        <v>49</v>
      </c>
      <c r="B50">
        <v>42</v>
      </c>
      <c r="C50" t="s">
        <v>187</v>
      </c>
      <c r="D50">
        <f t="shared" si="0"/>
        <v>42</v>
      </c>
    </row>
    <row r="51" spans="1:4">
      <c r="A51">
        <v>50</v>
      </c>
      <c r="B51">
        <v>42</v>
      </c>
      <c r="C51" t="s">
        <v>187</v>
      </c>
      <c r="D51">
        <f t="shared" si="0"/>
        <v>42</v>
      </c>
    </row>
    <row r="52" spans="1:4">
      <c r="A52">
        <v>51</v>
      </c>
      <c r="B52">
        <v>42</v>
      </c>
      <c r="C52" t="s">
        <v>187</v>
      </c>
      <c r="D52">
        <f t="shared" si="0"/>
        <v>42</v>
      </c>
    </row>
    <row r="53" spans="1:4">
      <c r="A53">
        <v>52</v>
      </c>
      <c r="B53">
        <v>42</v>
      </c>
      <c r="C53" t="s">
        <v>187</v>
      </c>
      <c r="D53">
        <f t="shared" si="0"/>
        <v>42</v>
      </c>
    </row>
    <row r="54" spans="1:4">
      <c r="A54">
        <v>1</v>
      </c>
      <c r="B54">
        <v>35</v>
      </c>
      <c r="C54" t="s">
        <v>188</v>
      </c>
      <c r="D54">
        <f t="shared" si="0"/>
        <v>35</v>
      </c>
    </row>
    <row r="55" spans="1:4">
      <c r="A55">
        <v>2</v>
      </c>
      <c r="B55">
        <v>35</v>
      </c>
      <c r="C55" t="s">
        <v>188</v>
      </c>
      <c r="D55">
        <f t="shared" si="0"/>
        <v>35</v>
      </c>
    </row>
    <row r="56" spans="1:4">
      <c r="A56">
        <v>3</v>
      </c>
      <c r="B56">
        <v>35</v>
      </c>
      <c r="C56" t="s">
        <v>188</v>
      </c>
      <c r="D56">
        <f t="shared" si="0"/>
        <v>35</v>
      </c>
    </row>
    <row r="57" spans="1:4">
      <c r="A57">
        <v>4</v>
      </c>
      <c r="B57">
        <v>35</v>
      </c>
      <c r="C57" t="s">
        <v>188</v>
      </c>
      <c r="D57">
        <f t="shared" si="0"/>
        <v>35</v>
      </c>
    </row>
    <row r="58" spans="1:4">
      <c r="A58">
        <v>5</v>
      </c>
      <c r="B58">
        <v>35</v>
      </c>
      <c r="C58" t="s">
        <v>188</v>
      </c>
      <c r="D58">
        <f t="shared" si="0"/>
        <v>35</v>
      </c>
    </row>
    <row r="59" spans="1:4">
      <c r="A59">
        <v>6</v>
      </c>
      <c r="B59">
        <v>35</v>
      </c>
      <c r="C59" t="s">
        <v>188</v>
      </c>
      <c r="D59">
        <f t="shared" si="0"/>
        <v>35</v>
      </c>
    </row>
    <row r="60" spans="1:4">
      <c r="A60">
        <v>7</v>
      </c>
      <c r="B60">
        <v>35</v>
      </c>
      <c r="C60" t="s">
        <v>188</v>
      </c>
      <c r="D60">
        <f t="shared" si="0"/>
        <v>35</v>
      </c>
    </row>
    <row r="61" spans="1:4">
      <c r="A61">
        <v>8</v>
      </c>
      <c r="B61">
        <v>35</v>
      </c>
      <c r="C61" t="s">
        <v>188</v>
      </c>
      <c r="D61">
        <f t="shared" si="0"/>
        <v>35</v>
      </c>
    </row>
    <row r="62" spans="1:4">
      <c r="A62">
        <v>9</v>
      </c>
      <c r="B62">
        <v>35</v>
      </c>
      <c r="C62" t="s">
        <v>188</v>
      </c>
      <c r="D62">
        <f t="shared" si="0"/>
        <v>35</v>
      </c>
    </row>
    <row r="63" spans="1:4">
      <c r="A63">
        <v>10</v>
      </c>
      <c r="B63">
        <v>28</v>
      </c>
      <c r="C63" t="s">
        <v>188</v>
      </c>
      <c r="D63">
        <f t="shared" si="0"/>
        <v>28</v>
      </c>
    </row>
    <row r="64" spans="1:4">
      <c r="A64">
        <v>11</v>
      </c>
      <c r="B64">
        <v>28</v>
      </c>
      <c r="C64" t="s">
        <v>188</v>
      </c>
      <c r="D64">
        <f t="shared" si="0"/>
        <v>28</v>
      </c>
    </row>
    <row r="65" spans="1:4">
      <c r="A65">
        <v>12</v>
      </c>
      <c r="B65">
        <v>28</v>
      </c>
      <c r="C65" t="s">
        <v>188</v>
      </c>
      <c r="D65">
        <f t="shared" si="0"/>
        <v>28</v>
      </c>
    </row>
    <row r="66" spans="1:4">
      <c r="A66">
        <v>13</v>
      </c>
      <c r="B66">
        <v>28</v>
      </c>
      <c r="C66" t="s">
        <v>188</v>
      </c>
      <c r="D66">
        <f t="shared" si="0"/>
        <v>28</v>
      </c>
    </row>
    <row r="67" spans="1:4">
      <c r="A67">
        <v>14</v>
      </c>
      <c r="B67">
        <v>28</v>
      </c>
      <c r="C67" t="s">
        <v>188</v>
      </c>
      <c r="D67">
        <f t="shared" si="0"/>
        <v>28</v>
      </c>
    </row>
    <row r="68" spans="1:4">
      <c r="A68">
        <v>15</v>
      </c>
      <c r="B68">
        <v>28</v>
      </c>
      <c r="C68" t="s">
        <v>188</v>
      </c>
      <c r="D68">
        <f t="shared" si="0"/>
        <v>28</v>
      </c>
    </row>
    <row r="69" spans="1:4">
      <c r="A69">
        <v>16</v>
      </c>
      <c r="B69">
        <v>28</v>
      </c>
      <c r="C69" t="s">
        <v>188</v>
      </c>
      <c r="D69">
        <f t="shared" si="0"/>
        <v>28</v>
      </c>
    </row>
    <row r="70" spans="1:4">
      <c r="A70">
        <v>17</v>
      </c>
      <c r="B70">
        <v>28</v>
      </c>
      <c r="C70" t="s">
        <v>188</v>
      </c>
      <c r="D70">
        <f t="shared" si="0"/>
        <v>28</v>
      </c>
    </row>
    <row r="71" spans="1:4">
      <c r="A71">
        <v>18</v>
      </c>
      <c r="B71">
        <v>28</v>
      </c>
      <c r="C71" t="s">
        <v>188</v>
      </c>
      <c r="D71">
        <f t="shared" si="0"/>
        <v>28</v>
      </c>
    </row>
    <row r="72" spans="1:4">
      <c r="A72">
        <v>19</v>
      </c>
      <c r="B72">
        <v>28</v>
      </c>
      <c r="C72" t="s">
        <v>188</v>
      </c>
      <c r="D72">
        <f t="shared" si="0"/>
        <v>28</v>
      </c>
    </row>
    <row r="73" spans="1:4">
      <c r="A73">
        <v>20</v>
      </c>
      <c r="B73">
        <v>28</v>
      </c>
      <c r="C73" t="s">
        <v>188</v>
      </c>
      <c r="D73">
        <f t="shared" si="0"/>
        <v>28</v>
      </c>
    </row>
    <row r="74" spans="1:4">
      <c r="A74">
        <v>21</v>
      </c>
      <c r="B74">
        <v>28</v>
      </c>
      <c r="C74" t="s">
        <v>188</v>
      </c>
      <c r="D74">
        <f t="shared" si="0"/>
        <v>28</v>
      </c>
    </row>
    <row r="75" spans="1:4">
      <c r="A75">
        <v>22</v>
      </c>
      <c r="B75">
        <v>28</v>
      </c>
      <c r="C75" t="s">
        <v>188</v>
      </c>
      <c r="D75">
        <f t="shared" si="0"/>
        <v>28</v>
      </c>
    </row>
    <row r="76" spans="1:4">
      <c r="A76">
        <v>23</v>
      </c>
      <c r="B76">
        <v>28</v>
      </c>
      <c r="C76" t="s">
        <v>188</v>
      </c>
      <c r="D76">
        <f t="shared" si="0"/>
        <v>28</v>
      </c>
    </row>
    <row r="77" spans="1:4">
      <c r="A77">
        <v>24</v>
      </c>
      <c r="B77">
        <v>28</v>
      </c>
      <c r="C77" t="s">
        <v>188</v>
      </c>
      <c r="D77">
        <f t="shared" si="0"/>
        <v>28</v>
      </c>
    </row>
    <row r="78" spans="1:4">
      <c r="A78">
        <v>25</v>
      </c>
      <c r="B78">
        <v>28</v>
      </c>
      <c r="C78" t="s">
        <v>188</v>
      </c>
      <c r="D78">
        <f t="shared" si="0"/>
        <v>28</v>
      </c>
    </row>
    <row r="79" spans="1:4">
      <c r="A79">
        <v>26</v>
      </c>
      <c r="B79">
        <v>28</v>
      </c>
      <c r="C79" t="s">
        <v>188</v>
      </c>
      <c r="D79">
        <f t="shared" si="0"/>
        <v>28</v>
      </c>
    </row>
    <row r="80" spans="1:4">
      <c r="A80">
        <v>27</v>
      </c>
      <c r="B80">
        <v>28</v>
      </c>
      <c r="C80" t="s">
        <v>188</v>
      </c>
      <c r="D80">
        <f t="shared" si="0"/>
        <v>28</v>
      </c>
    </row>
    <row r="81" spans="1:4">
      <c r="A81">
        <v>28</v>
      </c>
      <c r="B81">
        <v>28</v>
      </c>
      <c r="C81" t="s">
        <v>188</v>
      </c>
      <c r="D81">
        <f t="shared" si="0"/>
        <v>28</v>
      </c>
    </row>
    <row r="82" spans="1:4">
      <c r="A82">
        <v>29</v>
      </c>
      <c r="B82">
        <v>28</v>
      </c>
      <c r="C82" t="s">
        <v>188</v>
      </c>
      <c r="D82">
        <f t="shared" si="0"/>
        <v>28</v>
      </c>
    </row>
    <row r="83" spans="1:4">
      <c r="A83">
        <v>30</v>
      </c>
      <c r="B83">
        <v>28</v>
      </c>
      <c r="C83" t="s">
        <v>188</v>
      </c>
      <c r="D83">
        <f t="shared" si="0"/>
        <v>28</v>
      </c>
    </row>
    <row r="84" spans="1:4">
      <c r="A84">
        <v>31</v>
      </c>
      <c r="B84">
        <v>28</v>
      </c>
      <c r="C84" t="s">
        <v>188</v>
      </c>
      <c r="D84">
        <f t="shared" si="0"/>
        <v>28</v>
      </c>
    </row>
    <row r="85" spans="1:4">
      <c r="A85">
        <v>32</v>
      </c>
      <c r="B85">
        <v>28</v>
      </c>
      <c r="C85" t="s">
        <v>188</v>
      </c>
      <c r="D85">
        <f t="shared" si="0"/>
        <v>28</v>
      </c>
    </row>
    <row r="86" spans="1:4">
      <c r="A86">
        <v>33</v>
      </c>
      <c r="B86">
        <v>28</v>
      </c>
      <c r="C86" t="s">
        <v>188</v>
      </c>
      <c r="D86">
        <f t="shared" si="0"/>
        <v>28</v>
      </c>
    </row>
    <row r="87" spans="1:4">
      <c r="A87">
        <v>34</v>
      </c>
      <c r="B87">
        <v>28</v>
      </c>
      <c r="C87" t="s">
        <v>188</v>
      </c>
      <c r="D87">
        <f t="shared" si="0"/>
        <v>28</v>
      </c>
    </row>
    <row r="88" spans="1:4">
      <c r="A88">
        <v>35</v>
      </c>
      <c r="B88">
        <v>28</v>
      </c>
      <c r="C88" t="s">
        <v>188</v>
      </c>
      <c r="D88">
        <f t="shared" si="0"/>
        <v>28</v>
      </c>
    </row>
    <row r="89" spans="1:4">
      <c r="A89">
        <v>36</v>
      </c>
      <c r="B89">
        <v>28</v>
      </c>
      <c r="C89" t="s">
        <v>188</v>
      </c>
      <c r="D89">
        <f t="shared" si="0"/>
        <v>28</v>
      </c>
    </row>
    <row r="90" spans="1:4">
      <c r="A90">
        <v>37</v>
      </c>
      <c r="B90">
        <v>28</v>
      </c>
      <c r="C90" t="s">
        <v>188</v>
      </c>
      <c r="D90">
        <f t="shared" si="0"/>
        <v>28</v>
      </c>
    </row>
    <row r="91" spans="1:4">
      <c r="A91">
        <v>38</v>
      </c>
      <c r="B91">
        <v>28</v>
      </c>
      <c r="C91" t="s">
        <v>188</v>
      </c>
      <c r="D91">
        <f t="shared" si="0"/>
        <v>28</v>
      </c>
    </row>
    <row r="92" spans="1:4">
      <c r="A92">
        <v>39</v>
      </c>
      <c r="B92">
        <v>28</v>
      </c>
      <c r="C92" t="s">
        <v>188</v>
      </c>
      <c r="D92">
        <f t="shared" si="0"/>
        <v>28</v>
      </c>
    </row>
    <row r="93" spans="1:4">
      <c r="A93">
        <v>40</v>
      </c>
      <c r="B93">
        <v>28</v>
      </c>
      <c r="C93" t="s">
        <v>188</v>
      </c>
      <c r="D93">
        <f t="shared" si="0"/>
        <v>28</v>
      </c>
    </row>
    <row r="94" spans="1:4">
      <c r="A94">
        <v>41</v>
      </c>
      <c r="B94">
        <v>28</v>
      </c>
      <c r="C94" t="s">
        <v>188</v>
      </c>
      <c r="D94">
        <f t="shared" si="0"/>
        <v>28</v>
      </c>
    </row>
    <row r="95" spans="1:4">
      <c r="A95">
        <v>42</v>
      </c>
      <c r="B95">
        <v>28</v>
      </c>
      <c r="C95" t="s">
        <v>188</v>
      </c>
      <c r="D95">
        <f t="shared" si="0"/>
        <v>28</v>
      </c>
    </row>
    <row r="96" spans="1:4">
      <c r="A96">
        <v>43</v>
      </c>
      <c r="B96">
        <v>28</v>
      </c>
      <c r="C96" t="s">
        <v>188</v>
      </c>
      <c r="D96">
        <f t="shared" si="0"/>
        <v>28</v>
      </c>
    </row>
    <row r="97" spans="1:4">
      <c r="A97">
        <v>44</v>
      </c>
      <c r="B97">
        <v>28</v>
      </c>
      <c r="C97" t="s">
        <v>188</v>
      </c>
      <c r="D97">
        <f t="shared" si="0"/>
        <v>28</v>
      </c>
    </row>
    <row r="98" spans="1:4">
      <c r="A98">
        <v>45</v>
      </c>
      <c r="B98">
        <v>35</v>
      </c>
      <c r="C98" t="s">
        <v>188</v>
      </c>
      <c r="D98">
        <f t="shared" si="0"/>
        <v>35</v>
      </c>
    </row>
    <row r="99" spans="1:4">
      <c r="A99">
        <v>46</v>
      </c>
      <c r="B99">
        <v>35</v>
      </c>
      <c r="C99" t="s">
        <v>188</v>
      </c>
      <c r="D99">
        <f t="shared" si="0"/>
        <v>35</v>
      </c>
    </row>
    <row r="100" spans="1:4">
      <c r="A100">
        <v>47</v>
      </c>
      <c r="B100">
        <v>35</v>
      </c>
      <c r="C100" t="s">
        <v>188</v>
      </c>
      <c r="D100">
        <f t="shared" si="0"/>
        <v>35</v>
      </c>
    </row>
    <row r="101" spans="1:4">
      <c r="A101">
        <v>48</v>
      </c>
      <c r="B101">
        <v>35</v>
      </c>
      <c r="C101" t="s">
        <v>188</v>
      </c>
      <c r="D101">
        <f t="shared" si="0"/>
        <v>35</v>
      </c>
    </row>
    <row r="102" spans="1:4">
      <c r="A102">
        <v>49</v>
      </c>
      <c r="B102">
        <v>35</v>
      </c>
      <c r="C102" t="s">
        <v>188</v>
      </c>
      <c r="D102">
        <f t="shared" si="0"/>
        <v>35</v>
      </c>
    </row>
    <row r="103" spans="1:4">
      <c r="A103">
        <v>50</v>
      </c>
      <c r="B103">
        <v>35</v>
      </c>
      <c r="C103" t="s">
        <v>188</v>
      </c>
      <c r="D103">
        <f t="shared" si="0"/>
        <v>35</v>
      </c>
    </row>
    <row r="104" spans="1:4">
      <c r="A104">
        <v>51</v>
      </c>
      <c r="B104">
        <v>35</v>
      </c>
      <c r="C104" t="s">
        <v>188</v>
      </c>
      <c r="D104">
        <f t="shared" si="0"/>
        <v>35</v>
      </c>
    </row>
    <row r="105" spans="1:4">
      <c r="A105">
        <v>52</v>
      </c>
      <c r="B105">
        <v>35</v>
      </c>
      <c r="C105" t="s">
        <v>188</v>
      </c>
      <c r="D105">
        <f t="shared" si="0"/>
        <v>35</v>
      </c>
    </row>
    <row r="106" spans="1:4">
      <c r="A106">
        <v>1</v>
      </c>
      <c r="B106">
        <v>35</v>
      </c>
      <c r="C106" t="s">
        <v>125</v>
      </c>
      <c r="D106">
        <f t="shared" si="0"/>
        <v>35</v>
      </c>
    </row>
    <row r="107" spans="1:4">
      <c r="A107">
        <v>2</v>
      </c>
      <c r="B107">
        <v>35</v>
      </c>
      <c r="C107" t="s">
        <v>125</v>
      </c>
      <c r="D107">
        <f t="shared" si="0"/>
        <v>35</v>
      </c>
    </row>
    <row r="108" spans="1:4">
      <c r="A108">
        <v>3</v>
      </c>
      <c r="B108">
        <v>35</v>
      </c>
      <c r="C108" t="s">
        <v>125</v>
      </c>
      <c r="D108">
        <f t="shared" si="0"/>
        <v>35</v>
      </c>
    </row>
    <row r="109" spans="1:4">
      <c r="A109">
        <v>4</v>
      </c>
      <c r="B109">
        <v>35</v>
      </c>
      <c r="C109" t="s">
        <v>125</v>
      </c>
      <c r="D109">
        <f t="shared" si="0"/>
        <v>35</v>
      </c>
    </row>
    <row r="110" spans="1:4">
      <c r="A110">
        <v>5</v>
      </c>
      <c r="B110">
        <v>35</v>
      </c>
      <c r="C110" t="s">
        <v>125</v>
      </c>
      <c r="D110">
        <f t="shared" si="0"/>
        <v>35</v>
      </c>
    </row>
    <row r="111" spans="1:4">
      <c r="A111">
        <v>6</v>
      </c>
      <c r="B111">
        <v>35</v>
      </c>
      <c r="C111" t="s">
        <v>125</v>
      </c>
      <c r="D111">
        <f t="shared" si="0"/>
        <v>35</v>
      </c>
    </row>
    <row r="112" spans="1:4">
      <c r="A112">
        <v>7</v>
      </c>
      <c r="B112">
        <v>35</v>
      </c>
      <c r="C112" t="s">
        <v>125</v>
      </c>
      <c r="D112">
        <f t="shared" si="0"/>
        <v>35</v>
      </c>
    </row>
    <row r="113" spans="1:4">
      <c r="A113">
        <v>8</v>
      </c>
      <c r="B113">
        <v>35</v>
      </c>
      <c r="C113" t="s">
        <v>125</v>
      </c>
      <c r="D113">
        <f t="shared" si="0"/>
        <v>35</v>
      </c>
    </row>
    <row r="114" spans="1:4">
      <c r="A114">
        <v>9</v>
      </c>
      <c r="B114">
        <v>35</v>
      </c>
      <c r="C114" t="s">
        <v>125</v>
      </c>
      <c r="D114">
        <f t="shared" si="0"/>
        <v>35</v>
      </c>
    </row>
    <row r="115" spans="1:4">
      <c r="A115">
        <v>10</v>
      </c>
      <c r="B115">
        <v>35</v>
      </c>
      <c r="C115" t="s">
        <v>125</v>
      </c>
      <c r="D115">
        <f t="shared" si="0"/>
        <v>35</v>
      </c>
    </row>
    <row r="116" spans="1:4">
      <c r="A116">
        <v>11</v>
      </c>
      <c r="B116">
        <v>35</v>
      </c>
      <c r="C116" t="s">
        <v>125</v>
      </c>
      <c r="D116">
        <f t="shared" si="0"/>
        <v>35</v>
      </c>
    </row>
    <row r="117" spans="1:4">
      <c r="A117">
        <v>12</v>
      </c>
      <c r="B117">
        <v>35</v>
      </c>
      <c r="C117" t="s">
        <v>125</v>
      </c>
      <c r="D117">
        <f t="shared" si="0"/>
        <v>35</v>
      </c>
    </row>
    <row r="118" spans="1:4">
      <c r="A118">
        <v>13</v>
      </c>
      <c r="B118">
        <v>35</v>
      </c>
      <c r="C118" t="s">
        <v>125</v>
      </c>
      <c r="D118">
        <f t="shared" si="0"/>
        <v>35</v>
      </c>
    </row>
    <row r="119" spans="1:4">
      <c r="A119">
        <v>14</v>
      </c>
      <c r="B119">
        <v>35</v>
      </c>
      <c r="C119" t="s">
        <v>125</v>
      </c>
      <c r="D119">
        <f t="shared" si="0"/>
        <v>35</v>
      </c>
    </row>
    <row r="120" spans="1:4">
      <c r="A120">
        <v>15</v>
      </c>
      <c r="B120">
        <v>35</v>
      </c>
      <c r="C120" t="s">
        <v>125</v>
      </c>
      <c r="D120">
        <f t="shared" si="0"/>
        <v>35</v>
      </c>
    </row>
    <row r="121" spans="1:4">
      <c r="A121">
        <v>16</v>
      </c>
      <c r="B121">
        <v>35</v>
      </c>
      <c r="C121" t="s">
        <v>125</v>
      </c>
      <c r="D121">
        <f t="shared" si="0"/>
        <v>35</v>
      </c>
    </row>
    <row r="122" spans="1:4">
      <c r="A122">
        <v>17</v>
      </c>
      <c r="B122">
        <v>35</v>
      </c>
      <c r="C122" t="s">
        <v>125</v>
      </c>
      <c r="D122">
        <f t="shared" si="0"/>
        <v>35</v>
      </c>
    </row>
    <row r="123" spans="1:4">
      <c r="A123">
        <v>18</v>
      </c>
      <c r="B123">
        <v>35</v>
      </c>
      <c r="C123" t="s">
        <v>125</v>
      </c>
      <c r="D123">
        <f t="shared" si="0"/>
        <v>35</v>
      </c>
    </row>
    <row r="124" spans="1:4">
      <c r="A124">
        <v>19</v>
      </c>
      <c r="B124">
        <v>35</v>
      </c>
      <c r="C124" t="s">
        <v>125</v>
      </c>
      <c r="D124">
        <f t="shared" si="0"/>
        <v>35</v>
      </c>
    </row>
    <row r="125" spans="1:4">
      <c r="A125">
        <v>20</v>
      </c>
      <c r="B125">
        <v>35</v>
      </c>
      <c r="C125" t="s">
        <v>125</v>
      </c>
      <c r="D125">
        <f t="shared" si="0"/>
        <v>35</v>
      </c>
    </row>
    <row r="126" spans="1:4">
      <c r="A126">
        <v>21</v>
      </c>
      <c r="B126">
        <v>31</v>
      </c>
      <c r="C126" t="s">
        <v>125</v>
      </c>
      <c r="D126">
        <f t="shared" si="0"/>
        <v>35</v>
      </c>
    </row>
    <row r="127" spans="1:4">
      <c r="A127">
        <v>22</v>
      </c>
      <c r="B127">
        <v>31</v>
      </c>
      <c r="C127" t="s">
        <v>125</v>
      </c>
      <c r="D127">
        <f t="shared" si="0"/>
        <v>35</v>
      </c>
    </row>
    <row r="128" spans="1:4">
      <c r="A128">
        <v>23</v>
      </c>
      <c r="B128">
        <v>31</v>
      </c>
      <c r="C128" t="s">
        <v>125</v>
      </c>
      <c r="D128">
        <f t="shared" si="0"/>
        <v>35</v>
      </c>
    </row>
    <row r="129" spans="1:4">
      <c r="A129">
        <v>24</v>
      </c>
      <c r="B129">
        <v>31</v>
      </c>
      <c r="C129" t="s">
        <v>125</v>
      </c>
      <c r="D129">
        <f t="shared" si="0"/>
        <v>35</v>
      </c>
    </row>
    <row r="130" spans="1:4">
      <c r="A130">
        <v>25</v>
      </c>
      <c r="B130">
        <v>31</v>
      </c>
      <c r="C130" t="s">
        <v>125</v>
      </c>
      <c r="D130">
        <f t="shared" si="0"/>
        <v>35</v>
      </c>
    </row>
    <row r="131" spans="1:4">
      <c r="A131">
        <v>26</v>
      </c>
      <c r="B131">
        <v>31</v>
      </c>
      <c r="C131" t="s">
        <v>125</v>
      </c>
      <c r="D131">
        <f t="shared" si="0"/>
        <v>35</v>
      </c>
    </row>
    <row r="132" spans="1:4">
      <c r="A132">
        <v>27</v>
      </c>
      <c r="B132">
        <v>31</v>
      </c>
      <c r="C132" t="s">
        <v>125</v>
      </c>
      <c r="D132">
        <f t="shared" si="0"/>
        <v>35</v>
      </c>
    </row>
    <row r="133" spans="1:4">
      <c r="A133">
        <v>28</v>
      </c>
      <c r="B133">
        <v>31</v>
      </c>
      <c r="C133" t="s">
        <v>125</v>
      </c>
      <c r="D133">
        <f t="shared" si="0"/>
        <v>35</v>
      </c>
    </row>
    <row r="134" spans="1:4">
      <c r="A134">
        <v>29</v>
      </c>
      <c r="B134">
        <v>31</v>
      </c>
      <c r="C134" t="s">
        <v>125</v>
      </c>
      <c r="D134">
        <f t="shared" si="0"/>
        <v>35</v>
      </c>
    </row>
    <row r="135" spans="1:4">
      <c r="A135">
        <v>30</v>
      </c>
      <c r="B135">
        <v>31</v>
      </c>
      <c r="C135" t="s">
        <v>125</v>
      </c>
      <c r="D135">
        <f t="shared" si="0"/>
        <v>35</v>
      </c>
    </row>
    <row r="136" spans="1:4">
      <c r="A136">
        <v>31</v>
      </c>
      <c r="B136">
        <v>31</v>
      </c>
      <c r="C136" t="s">
        <v>125</v>
      </c>
      <c r="D136">
        <f t="shared" si="0"/>
        <v>35</v>
      </c>
    </row>
    <row r="137" spans="1:4">
      <c r="A137">
        <v>32</v>
      </c>
      <c r="B137">
        <v>31</v>
      </c>
      <c r="C137" t="s">
        <v>125</v>
      </c>
      <c r="D137">
        <f t="shared" si="0"/>
        <v>35</v>
      </c>
    </row>
    <row r="138" spans="1:4">
      <c r="A138">
        <v>33</v>
      </c>
      <c r="B138">
        <v>31</v>
      </c>
      <c r="C138" t="s">
        <v>125</v>
      </c>
      <c r="D138">
        <f t="shared" si="0"/>
        <v>35</v>
      </c>
    </row>
    <row r="139" spans="1:4">
      <c r="A139">
        <v>34</v>
      </c>
      <c r="B139">
        <v>31</v>
      </c>
      <c r="C139" t="s">
        <v>125</v>
      </c>
      <c r="D139">
        <f t="shared" si="0"/>
        <v>35</v>
      </c>
    </row>
    <row r="140" spans="1:4">
      <c r="A140">
        <v>35</v>
      </c>
      <c r="B140">
        <v>31</v>
      </c>
      <c r="C140" t="s">
        <v>125</v>
      </c>
      <c r="D140">
        <f t="shared" si="0"/>
        <v>35</v>
      </c>
    </row>
    <row r="141" spans="1:4">
      <c r="A141">
        <v>36</v>
      </c>
      <c r="B141">
        <v>31</v>
      </c>
      <c r="C141" t="s">
        <v>125</v>
      </c>
      <c r="D141">
        <f t="shared" si="0"/>
        <v>35</v>
      </c>
    </row>
    <row r="142" spans="1:4">
      <c r="A142">
        <v>37</v>
      </c>
      <c r="B142">
        <v>35</v>
      </c>
      <c r="C142" t="s">
        <v>125</v>
      </c>
      <c r="D142">
        <f t="shared" si="0"/>
        <v>35</v>
      </c>
    </row>
    <row r="143" spans="1:4">
      <c r="A143">
        <v>38</v>
      </c>
      <c r="B143">
        <v>35</v>
      </c>
      <c r="C143" t="s">
        <v>125</v>
      </c>
      <c r="D143">
        <f t="shared" si="0"/>
        <v>35</v>
      </c>
    </row>
    <row r="144" spans="1:4">
      <c r="A144">
        <v>39</v>
      </c>
      <c r="B144">
        <v>35</v>
      </c>
      <c r="C144" t="s">
        <v>125</v>
      </c>
      <c r="D144">
        <f t="shared" si="0"/>
        <v>35</v>
      </c>
    </row>
    <row r="145" spans="1:4">
      <c r="A145">
        <v>40</v>
      </c>
      <c r="B145">
        <v>35</v>
      </c>
      <c r="C145" t="s">
        <v>125</v>
      </c>
      <c r="D145">
        <f t="shared" si="0"/>
        <v>35</v>
      </c>
    </row>
    <row r="146" spans="1:4">
      <c r="A146">
        <v>41</v>
      </c>
      <c r="B146">
        <v>35</v>
      </c>
      <c r="C146" t="s">
        <v>125</v>
      </c>
      <c r="D146">
        <f t="shared" si="0"/>
        <v>35</v>
      </c>
    </row>
    <row r="147" spans="1:4">
      <c r="A147">
        <v>42</v>
      </c>
      <c r="B147">
        <v>35</v>
      </c>
      <c r="C147" t="s">
        <v>125</v>
      </c>
      <c r="D147">
        <f t="shared" si="0"/>
        <v>35</v>
      </c>
    </row>
    <row r="148" spans="1:4">
      <c r="A148">
        <v>43</v>
      </c>
      <c r="B148">
        <v>35</v>
      </c>
      <c r="C148" t="s">
        <v>125</v>
      </c>
      <c r="D148">
        <f t="shared" si="0"/>
        <v>35</v>
      </c>
    </row>
    <row r="149" spans="1:4">
      <c r="A149">
        <v>44</v>
      </c>
      <c r="B149">
        <v>35</v>
      </c>
      <c r="C149" t="s">
        <v>125</v>
      </c>
      <c r="D149">
        <f t="shared" si="0"/>
        <v>35</v>
      </c>
    </row>
    <row r="150" spans="1:4">
      <c r="A150">
        <v>45</v>
      </c>
      <c r="B150">
        <v>35</v>
      </c>
      <c r="C150" t="s">
        <v>125</v>
      </c>
      <c r="D150">
        <f t="shared" si="0"/>
        <v>35</v>
      </c>
    </row>
    <row r="151" spans="1:4">
      <c r="A151">
        <v>46</v>
      </c>
      <c r="B151">
        <v>35</v>
      </c>
      <c r="C151" t="s">
        <v>125</v>
      </c>
      <c r="D151">
        <f t="shared" si="0"/>
        <v>35</v>
      </c>
    </row>
    <row r="152" spans="1:4">
      <c r="A152">
        <v>47</v>
      </c>
      <c r="B152">
        <v>35</v>
      </c>
      <c r="C152" t="s">
        <v>125</v>
      </c>
      <c r="D152">
        <f t="shared" si="0"/>
        <v>35</v>
      </c>
    </row>
    <row r="153" spans="1:4">
      <c r="A153">
        <v>48</v>
      </c>
      <c r="B153">
        <v>35</v>
      </c>
      <c r="C153" t="s">
        <v>125</v>
      </c>
      <c r="D153">
        <f t="shared" si="0"/>
        <v>35</v>
      </c>
    </row>
    <row r="154" spans="1:4">
      <c r="A154">
        <v>49</v>
      </c>
      <c r="B154">
        <v>35</v>
      </c>
      <c r="C154" t="s">
        <v>125</v>
      </c>
      <c r="D154">
        <f t="shared" si="0"/>
        <v>35</v>
      </c>
    </row>
    <row r="155" spans="1:4">
      <c r="A155">
        <v>50</v>
      </c>
      <c r="B155">
        <v>35</v>
      </c>
      <c r="C155" t="s">
        <v>125</v>
      </c>
      <c r="D155">
        <f t="shared" si="0"/>
        <v>35</v>
      </c>
    </row>
    <row r="156" spans="1:4">
      <c r="A156">
        <v>51</v>
      </c>
      <c r="B156">
        <v>35</v>
      </c>
      <c r="C156" t="s">
        <v>125</v>
      </c>
      <c r="D156">
        <f t="shared" si="0"/>
        <v>35</v>
      </c>
    </row>
    <row r="157" spans="1:4">
      <c r="A157">
        <v>52</v>
      </c>
      <c r="B157">
        <v>35</v>
      </c>
      <c r="C157" t="s">
        <v>125</v>
      </c>
      <c r="D157">
        <f t="shared" si="0"/>
        <v>35</v>
      </c>
    </row>
    <row r="158" spans="1:4">
      <c r="A158">
        <v>1</v>
      </c>
      <c r="B158">
        <v>56</v>
      </c>
      <c r="C158" t="s">
        <v>189</v>
      </c>
      <c r="D158">
        <f t="shared" si="0"/>
        <v>56</v>
      </c>
    </row>
    <row r="159" spans="1:4">
      <c r="A159">
        <v>2</v>
      </c>
      <c r="B159">
        <v>56</v>
      </c>
      <c r="C159" t="s">
        <v>189</v>
      </c>
      <c r="D159">
        <f t="shared" si="0"/>
        <v>56</v>
      </c>
    </row>
    <row r="160" spans="1:4">
      <c r="A160">
        <v>3</v>
      </c>
      <c r="B160">
        <v>56</v>
      </c>
      <c r="C160" t="s">
        <v>189</v>
      </c>
      <c r="D160">
        <f t="shared" si="0"/>
        <v>56</v>
      </c>
    </row>
    <row r="161" spans="1:4">
      <c r="A161">
        <v>4</v>
      </c>
      <c r="B161">
        <v>56</v>
      </c>
      <c r="C161" t="s">
        <v>189</v>
      </c>
      <c r="D161">
        <f t="shared" si="0"/>
        <v>56</v>
      </c>
    </row>
    <row r="162" spans="1:4">
      <c r="A162">
        <v>5</v>
      </c>
      <c r="B162">
        <v>56</v>
      </c>
      <c r="C162" t="s">
        <v>189</v>
      </c>
      <c r="D162">
        <f t="shared" si="0"/>
        <v>56</v>
      </c>
    </row>
    <row r="163" spans="1:4">
      <c r="A163">
        <v>6</v>
      </c>
      <c r="B163">
        <v>56</v>
      </c>
      <c r="C163" t="s">
        <v>189</v>
      </c>
      <c r="D163">
        <f t="shared" si="0"/>
        <v>56</v>
      </c>
    </row>
    <row r="164" spans="1:4">
      <c r="A164">
        <v>7</v>
      </c>
      <c r="B164">
        <v>56</v>
      </c>
      <c r="C164" t="s">
        <v>189</v>
      </c>
      <c r="D164">
        <f t="shared" si="0"/>
        <v>56</v>
      </c>
    </row>
    <row r="165" spans="1:4">
      <c r="A165">
        <v>8</v>
      </c>
      <c r="B165">
        <v>56</v>
      </c>
      <c r="C165" t="s">
        <v>189</v>
      </c>
      <c r="D165">
        <f t="shared" si="0"/>
        <v>56</v>
      </c>
    </row>
    <row r="166" spans="1:4">
      <c r="A166">
        <v>9</v>
      </c>
      <c r="B166">
        <v>56</v>
      </c>
      <c r="C166" t="s">
        <v>189</v>
      </c>
      <c r="D166">
        <f t="shared" si="0"/>
        <v>56</v>
      </c>
    </row>
    <row r="167" spans="1:4">
      <c r="A167">
        <v>10</v>
      </c>
      <c r="B167">
        <v>56</v>
      </c>
      <c r="C167" t="s">
        <v>189</v>
      </c>
      <c r="D167">
        <f t="shared" ref="D167:D227" si="1">(ROUNDUP((B167)/7,0)*7)</f>
        <v>56</v>
      </c>
    </row>
    <row r="168" spans="1:4">
      <c r="A168">
        <v>11</v>
      </c>
      <c r="B168">
        <v>56</v>
      </c>
      <c r="C168" t="s">
        <v>189</v>
      </c>
      <c r="D168">
        <f t="shared" si="1"/>
        <v>56</v>
      </c>
    </row>
    <row r="169" spans="1:4">
      <c r="A169">
        <v>12</v>
      </c>
      <c r="B169">
        <v>56</v>
      </c>
      <c r="C169" t="s">
        <v>189</v>
      </c>
      <c r="D169">
        <f t="shared" si="1"/>
        <v>56</v>
      </c>
    </row>
    <row r="170" spans="1:4">
      <c r="A170">
        <v>13</v>
      </c>
      <c r="B170">
        <v>49</v>
      </c>
      <c r="C170" t="s">
        <v>189</v>
      </c>
      <c r="D170">
        <f t="shared" si="1"/>
        <v>49</v>
      </c>
    </row>
    <row r="171" spans="1:4">
      <c r="A171">
        <v>14</v>
      </c>
      <c r="B171">
        <v>49</v>
      </c>
      <c r="C171" t="s">
        <v>189</v>
      </c>
      <c r="D171">
        <f t="shared" si="1"/>
        <v>49</v>
      </c>
    </row>
    <row r="172" spans="1:4">
      <c r="A172">
        <v>15</v>
      </c>
      <c r="B172">
        <v>49</v>
      </c>
      <c r="C172" t="s">
        <v>189</v>
      </c>
      <c r="D172">
        <f t="shared" si="1"/>
        <v>49</v>
      </c>
    </row>
    <row r="173" spans="1:4">
      <c r="A173">
        <v>16</v>
      </c>
      <c r="B173">
        <v>49</v>
      </c>
      <c r="C173" t="s">
        <v>189</v>
      </c>
      <c r="D173">
        <f t="shared" si="1"/>
        <v>49</v>
      </c>
    </row>
    <row r="174" spans="1:4">
      <c r="A174">
        <v>17</v>
      </c>
      <c r="B174">
        <v>49</v>
      </c>
      <c r="C174" t="s">
        <v>189</v>
      </c>
      <c r="D174">
        <f t="shared" si="1"/>
        <v>49</v>
      </c>
    </row>
    <row r="175" spans="1:4">
      <c r="A175">
        <v>18</v>
      </c>
      <c r="B175">
        <v>49</v>
      </c>
      <c r="C175" t="s">
        <v>189</v>
      </c>
      <c r="D175">
        <f t="shared" si="1"/>
        <v>49</v>
      </c>
    </row>
    <row r="176" spans="1:4">
      <c r="A176">
        <v>19</v>
      </c>
      <c r="B176">
        <v>49</v>
      </c>
      <c r="C176" t="s">
        <v>189</v>
      </c>
      <c r="D176">
        <f t="shared" si="1"/>
        <v>49</v>
      </c>
    </row>
    <row r="177" spans="1:4">
      <c r="A177">
        <v>20</v>
      </c>
      <c r="B177">
        <v>49</v>
      </c>
      <c r="C177" t="s">
        <v>189</v>
      </c>
      <c r="D177">
        <f t="shared" si="1"/>
        <v>49</v>
      </c>
    </row>
    <row r="178" spans="1:4">
      <c r="A178">
        <v>21</v>
      </c>
      <c r="B178">
        <v>49</v>
      </c>
      <c r="C178" t="s">
        <v>189</v>
      </c>
      <c r="D178">
        <f t="shared" si="1"/>
        <v>49</v>
      </c>
    </row>
    <row r="179" spans="1:4">
      <c r="A179">
        <v>22</v>
      </c>
      <c r="B179">
        <v>49</v>
      </c>
      <c r="C179" t="s">
        <v>189</v>
      </c>
      <c r="D179">
        <f t="shared" si="1"/>
        <v>49</v>
      </c>
    </row>
    <row r="180" spans="1:4">
      <c r="A180">
        <v>23</v>
      </c>
      <c r="B180">
        <v>42</v>
      </c>
      <c r="C180" t="s">
        <v>189</v>
      </c>
      <c r="D180">
        <f t="shared" si="1"/>
        <v>42</v>
      </c>
    </row>
    <row r="181" spans="1:4">
      <c r="A181">
        <v>24</v>
      </c>
      <c r="B181">
        <v>42</v>
      </c>
      <c r="C181" t="s">
        <v>189</v>
      </c>
      <c r="D181">
        <f t="shared" si="1"/>
        <v>42</v>
      </c>
    </row>
    <row r="182" spans="1:4">
      <c r="A182">
        <v>25</v>
      </c>
      <c r="B182">
        <v>42</v>
      </c>
      <c r="C182" t="s">
        <v>189</v>
      </c>
      <c r="D182">
        <f t="shared" si="1"/>
        <v>42</v>
      </c>
    </row>
    <row r="183" spans="1:4">
      <c r="A183">
        <v>26</v>
      </c>
      <c r="B183">
        <v>42</v>
      </c>
      <c r="C183" t="s">
        <v>189</v>
      </c>
      <c r="D183">
        <f t="shared" si="1"/>
        <v>42</v>
      </c>
    </row>
    <row r="184" spans="1:4">
      <c r="A184">
        <v>27</v>
      </c>
      <c r="B184">
        <v>42</v>
      </c>
      <c r="C184" t="s">
        <v>189</v>
      </c>
      <c r="D184">
        <f t="shared" si="1"/>
        <v>42</v>
      </c>
    </row>
    <row r="185" spans="1:4">
      <c r="A185">
        <v>28</v>
      </c>
      <c r="B185">
        <v>42</v>
      </c>
      <c r="C185" t="s">
        <v>189</v>
      </c>
      <c r="D185">
        <f t="shared" si="1"/>
        <v>42</v>
      </c>
    </row>
    <row r="186" spans="1:4">
      <c r="A186">
        <v>29</v>
      </c>
      <c r="B186">
        <v>42</v>
      </c>
      <c r="C186" t="s">
        <v>189</v>
      </c>
      <c r="D186">
        <f t="shared" si="1"/>
        <v>42</v>
      </c>
    </row>
    <row r="187" spans="1:4">
      <c r="A187">
        <v>30</v>
      </c>
      <c r="B187">
        <v>42</v>
      </c>
      <c r="C187" t="s">
        <v>189</v>
      </c>
      <c r="D187">
        <f t="shared" si="1"/>
        <v>42</v>
      </c>
    </row>
    <row r="188" spans="1:4">
      <c r="A188">
        <v>31</v>
      </c>
      <c r="B188">
        <v>42</v>
      </c>
      <c r="C188" t="s">
        <v>189</v>
      </c>
      <c r="D188">
        <f t="shared" si="1"/>
        <v>42</v>
      </c>
    </row>
    <row r="189" spans="1:4">
      <c r="A189">
        <v>32</v>
      </c>
      <c r="B189">
        <v>42</v>
      </c>
      <c r="C189" t="s">
        <v>189</v>
      </c>
      <c r="D189">
        <f t="shared" si="1"/>
        <v>42</v>
      </c>
    </row>
    <row r="190" spans="1:4">
      <c r="A190">
        <v>33</v>
      </c>
      <c r="B190">
        <v>42</v>
      </c>
      <c r="C190" t="s">
        <v>189</v>
      </c>
      <c r="D190">
        <f t="shared" si="1"/>
        <v>42</v>
      </c>
    </row>
    <row r="191" spans="1:4">
      <c r="A191">
        <v>34</v>
      </c>
      <c r="B191">
        <v>42</v>
      </c>
      <c r="C191" t="s">
        <v>189</v>
      </c>
      <c r="D191">
        <f t="shared" si="1"/>
        <v>42</v>
      </c>
    </row>
    <row r="192" spans="1:4">
      <c r="A192">
        <v>35</v>
      </c>
      <c r="B192">
        <v>42</v>
      </c>
      <c r="C192" t="s">
        <v>189</v>
      </c>
      <c r="D192">
        <f t="shared" si="1"/>
        <v>42</v>
      </c>
    </row>
    <row r="193" spans="1:4">
      <c r="A193">
        <v>36</v>
      </c>
      <c r="B193">
        <v>42</v>
      </c>
      <c r="C193" t="s">
        <v>189</v>
      </c>
      <c r="D193">
        <f t="shared" si="1"/>
        <v>42</v>
      </c>
    </row>
    <row r="194" spans="1:4">
      <c r="A194">
        <v>37</v>
      </c>
      <c r="B194">
        <v>42</v>
      </c>
      <c r="C194" t="s">
        <v>189</v>
      </c>
      <c r="D194">
        <f t="shared" si="1"/>
        <v>42</v>
      </c>
    </row>
    <row r="195" spans="1:4">
      <c r="A195">
        <v>38</v>
      </c>
      <c r="B195">
        <v>42</v>
      </c>
      <c r="C195" t="s">
        <v>189</v>
      </c>
      <c r="D195">
        <f t="shared" si="1"/>
        <v>42</v>
      </c>
    </row>
    <row r="196" spans="1:4">
      <c r="A196">
        <v>39</v>
      </c>
      <c r="B196">
        <v>49</v>
      </c>
      <c r="C196" t="s">
        <v>189</v>
      </c>
      <c r="D196">
        <f t="shared" si="1"/>
        <v>49</v>
      </c>
    </row>
    <row r="197" spans="1:4">
      <c r="A197">
        <v>40</v>
      </c>
      <c r="B197">
        <v>49</v>
      </c>
      <c r="C197" t="s">
        <v>189</v>
      </c>
      <c r="D197">
        <f t="shared" si="1"/>
        <v>49</v>
      </c>
    </row>
    <row r="198" spans="1:4">
      <c r="A198">
        <v>41</v>
      </c>
      <c r="B198">
        <v>49</v>
      </c>
      <c r="C198" t="s">
        <v>189</v>
      </c>
      <c r="D198">
        <f t="shared" si="1"/>
        <v>49</v>
      </c>
    </row>
    <row r="199" spans="1:4">
      <c r="A199">
        <v>42</v>
      </c>
      <c r="B199">
        <v>49</v>
      </c>
      <c r="C199" t="s">
        <v>189</v>
      </c>
      <c r="D199">
        <f t="shared" si="1"/>
        <v>49</v>
      </c>
    </row>
    <row r="200" spans="1:4">
      <c r="A200">
        <v>43</v>
      </c>
      <c r="B200">
        <v>49</v>
      </c>
      <c r="C200" t="s">
        <v>189</v>
      </c>
      <c r="D200">
        <f t="shared" si="1"/>
        <v>49</v>
      </c>
    </row>
    <row r="201" spans="1:4">
      <c r="A201">
        <v>44</v>
      </c>
      <c r="B201">
        <v>49</v>
      </c>
      <c r="C201" t="s">
        <v>189</v>
      </c>
      <c r="D201">
        <f t="shared" si="1"/>
        <v>49</v>
      </c>
    </row>
    <row r="202" spans="1:4">
      <c r="A202">
        <v>45</v>
      </c>
      <c r="B202">
        <v>49</v>
      </c>
      <c r="C202" t="s">
        <v>189</v>
      </c>
      <c r="D202">
        <f t="shared" si="1"/>
        <v>49</v>
      </c>
    </row>
    <row r="203" spans="1:4">
      <c r="A203">
        <v>46</v>
      </c>
      <c r="B203">
        <v>49</v>
      </c>
      <c r="C203" t="s">
        <v>189</v>
      </c>
      <c r="D203">
        <f t="shared" si="1"/>
        <v>49</v>
      </c>
    </row>
    <row r="204" spans="1:4">
      <c r="A204">
        <v>47</v>
      </c>
      <c r="B204">
        <v>49</v>
      </c>
      <c r="C204" t="s">
        <v>189</v>
      </c>
      <c r="D204">
        <f t="shared" si="1"/>
        <v>49</v>
      </c>
    </row>
    <row r="205" spans="1:4">
      <c r="A205">
        <v>48</v>
      </c>
      <c r="B205">
        <v>56</v>
      </c>
      <c r="C205" t="s">
        <v>189</v>
      </c>
      <c r="D205">
        <f t="shared" si="1"/>
        <v>56</v>
      </c>
    </row>
    <row r="206" spans="1:4">
      <c r="A206">
        <v>49</v>
      </c>
      <c r="B206">
        <v>56</v>
      </c>
      <c r="C206" t="s">
        <v>189</v>
      </c>
      <c r="D206">
        <f t="shared" si="1"/>
        <v>56</v>
      </c>
    </row>
    <row r="207" spans="1:4">
      <c r="A207">
        <v>50</v>
      </c>
      <c r="B207">
        <v>56</v>
      </c>
      <c r="C207" t="s">
        <v>189</v>
      </c>
      <c r="D207">
        <f t="shared" si="1"/>
        <v>56</v>
      </c>
    </row>
    <row r="208" spans="1:4">
      <c r="A208">
        <v>51</v>
      </c>
      <c r="B208">
        <v>56</v>
      </c>
      <c r="C208" t="s">
        <v>189</v>
      </c>
      <c r="D208">
        <f t="shared" si="1"/>
        <v>56</v>
      </c>
    </row>
    <row r="209" spans="1:4">
      <c r="A209">
        <v>52</v>
      </c>
      <c r="B209">
        <v>56</v>
      </c>
      <c r="C209" t="s">
        <v>189</v>
      </c>
      <c r="D209">
        <f t="shared" si="1"/>
        <v>56</v>
      </c>
    </row>
    <row r="210" spans="1:4">
      <c r="A210">
        <v>1</v>
      </c>
      <c r="B210">
        <v>49</v>
      </c>
      <c r="C210" t="s">
        <v>190</v>
      </c>
      <c r="D210">
        <f t="shared" si="1"/>
        <v>49</v>
      </c>
    </row>
    <row r="211" spans="1:4">
      <c r="A211">
        <v>2</v>
      </c>
      <c r="B211">
        <v>49</v>
      </c>
      <c r="C211" t="s">
        <v>190</v>
      </c>
      <c r="D211">
        <f t="shared" si="1"/>
        <v>49</v>
      </c>
    </row>
    <row r="212" spans="1:4">
      <c r="A212">
        <v>3</v>
      </c>
      <c r="B212">
        <v>49</v>
      </c>
      <c r="C212" t="s">
        <v>190</v>
      </c>
      <c r="D212">
        <f t="shared" si="1"/>
        <v>49</v>
      </c>
    </row>
    <row r="213" spans="1:4">
      <c r="A213">
        <v>4</v>
      </c>
      <c r="B213">
        <v>49</v>
      </c>
      <c r="C213" t="s">
        <v>190</v>
      </c>
      <c r="D213">
        <f t="shared" si="1"/>
        <v>49</v>
      </c>
    </row>
    <row r="214" spans="1:4">
      <c r="A214">
        <v>5</v>
      </c>
      <c r="B214">
        <v>49</v>
      </c>
      <c r="C214" t="s">
        <v>190</v>
      </c>
      <c r="D214">
        <f t="shared" si="1"/>
        <v>49</v>
      </c>
    </row>
    <row r="215" spans="1:4">
      <c r="A215">
        <v>6</v>
      </c>
      <c r="B215">
        <v>49</v>
      </c>
      <c r="C215" t="s">
        <v>190</v>
      </c>
      <c r="D215">
        <f t="shared" si="1"/>
        <v>49</v>
      </c>
    </row>
    <row r="216" spans="1:4">
      <c r="A216">
        <v>7</v>
      </c>
      <c r="B216">
        <v>49</v>
      </c>
      <c r="C216" t="s">
        <v>190</v>
      </c>
      <c r="D216">
        <f t="shared" si="1"/>
        <v>49</v>
      </c>
    </row>
    <row r="217" spans="1:4">
      <c r="A217">
        <v>8</v>
      </c>
      <c r="B217">
        <v>49</v>
      </c>
      <c r="C217" t="s">
        <v>190</v>
      </c>
      <c r="D217">
        <f t="shared" si="1"/>
        <v>49</v>
      </c>
    </row>
    <row r="218" spans="1:4">
      <c r="A218">
        <v>9</v>
      </c>
      <c r="B218">
        <v>49</v>
      </c>
      <c r="C218" t="s">
        <v>190</v>
      </c>
      <c r="D218">
        <f t="shared" si="1"/>
        <v>49</v>
      </c>
    </row>
    <row r="219" spans="1:4">
      <c r="A219">
        <v>10</v>
      </c>
      <c r="B219">
        <v>49</v>
      </c>
      <c r="C219" t="s">
        <v>190</v>
      </c>
      <c r="D219">
        <f t="shared" si="1"/>
        <v>49</v>
      </c>
    </row>
    <row r="220" spans="1:4">
      <c r="A220">
        <v>11</v>
      </c>
      <c r="B220">
        <v>49</v>
      </c>
      <c r="C220" t="s">
        <v>190</v>
      </c>
      <c r="D220">
        <f t="shared" si="1"/>
        <v>49</v>
      </c>
    </row>
    <row r="221" spans="1:4">
      <c r="A221">
        <v>12</v>
      </c>
      <c r="B221">
        <v>49</v>
      </c>
      <c r="C221" t="s">
        <v>190</v>
      </c>
      <c r="D221">
        <f t="shared" si="1"/>
        <v>49</v>
      </c>
    </row>
    <row r="222" spans="1:4">
      <c r="A222">
        <v>13</v>
      </c>
      <c r="B222">
        <v>49</v>
      </c>
      <c r="C222" t="s">
        <v>190</v>
      </c>
      <c r="D222">
        <f t="shared" si="1"/>
        <v>49</v>
      </c>
    </row>
    <row r="223" spans="1:4">
      <c r="A223">
        <v>14</v>
      </c>
      <c r="B223">
        <v>42</v>
      </c>
      <c r="C223" t="s">
        <v>190</v>
      </c>
      <c r="D223">
        <f t="shared" si="1"/>
        <v>42</v>
      </c>
    </row>
    <row r="224" spans="1:4">
      <c r="A224">
        <v>15</v>
      </c>
      <c r="B224">
        <v>42</v>
      </c>
      <c r="C224" t="s">
        <v>190</v>
      </c>
      <c r="D224">
        <f t="shared" si="1"/>
        <v>42</v>
      </c>
    </row>
    <row r="225" spans="1:4">
      <c r="A225">
        <v>16</v>
      </c>
      <c r="B225">
        <v>42</v>
      </c>
      <c r="C225" t="s">
        <v>190</v>
      </c>
      <c r="D225">
        <f t="shared" si="1"/>
        <v>42</v>
      </c>
    </row>
    <row r="226" spans="1:4">
      <c r="A226">
        <v>17</v>
      </c>
      <c r="B226">
        <v>42</v>
      </c>
      <c r="C226" t="s">
        <v>190</v>
      </c>
      <c r="D226">
        <f t="shared" si="1"/>
        <v>42</v>
      </c>
    </row>
    <row r="227" spans="1:4">
      <c r="A227">
        <v>18</v>
      </c>
      <c r="B227">
        <v>42</v>
      </c>
      <c r="C227" t="s">
        <v>190</v>
      </c>
      <c r="D227">
        <f t="shared" si="1"/>
        <v>42</v>
      </c>
    </row>
    <row r="228" spans="1:4">
      <c r="A228">
        <v>19</v>
      </c>
      <c r="B228">
        <v>42</v>
      </c>
      <c r="C228" t="s">
        <v>190</v>
      </c>
      <c r="D228">
        <f t="shared" ref="D228:D289" si="2">(ROUNDUP((B228)/7,0)*7)</f>
        <v>42</v>
      </c>
    </row>
    <row r="229" spans="1:4">
      <c r="A229">
        <v>20</v>
      </c>
      <c r="B229">
        <v>42</v>
      </c>
      <c r="C229" t="s">
        <v>190</v>
      </c>
      <c r="D229">
        <f t="shared" si="2"/>
        <v>42</v>
      </c>
    </row>
    <row r="230" spans="1:4">
      <c r="A230">
        <v>21</v>
      </c>
      <c r="B230">
        <v>42</v>
      </c>
      <c r="C230" t="s">
        <v>190</v>
      </c>
      <c r="D230">
        <f t="shared" si="2"/>
        <v>42</v>
      </c>
    </row>
    <row r="231" spans="1:4">
      <c r="A231">
        <v>22</v>
      </c>
      <c r="B231">
        <v>35</v>
      </c>
      <c r="C231" t="s">
        <v>190</v>
      </c>
      <c r="D231">
        <f t="shared" si="2"/>
        <v>35</v>
      </c>
    </row>
    <row r="232" spans="1:4">
      <c r="A232">
        <v>23</v>
      </c>
      <c r="B232">
        <v>35</v>
      </c>
      <c r="C232" t="s">
        <v>190</v>
      </c>
      <c r="D232">
        <f t="shared" si="2"/>
        <v>35</v>
      </c>
    </row>
    <row r="233" spans="1:4">
      <c r="A233">
        <v>24</v>
      </c>
      <c r="B233">
        <v>35</v>
      </c>
      <c r="C233" t="s">
        <v>190</v>
      </c>
      <c r="D233">
        <f t="shared" si="2"/>
        <v>35</v>
      </c>
    </row>
    <row r="234" spans="1:4">
      <c r="A234">
        <v>25</v>
      </c>
      <c r="B234">
        <v>35</v>
      </c>
      <c r="C234" t="s">
        <v>190</v>
      </c>
      <c r="D234">
        <f t="shared" si="2"/>
        <v>35</v>
      </c>
    </row>
    <row r="235" spans="1:4">
      <c r="A235">
        <v>26</v>
      </c>
      <c r="B235">
        <v>35</v>
      </c>
      <c r="C235" t="s">
        <v>190</v>
      </c>
      <c r="D235">
        <f t="shared" si="2"/>
        <v>35</v>
      </c>
    </row>
    <row r="236" spans="1:4">
      <c r="A236">
        <v>27</v>
      </c>
      <c r="B236">
        <v>35</v>
      </c>
      <c r="C236" t="s">
        <v>190</v>
      </c>
      <c r="D236">
        <f t="shared" si="2"/>
        <v>35</v>
      </c>
    </row>
    <row r="237" spans="1:4">
      <c r="A237">
        <v>28</v>
      </c>
      <c r="B237">
        <v>35</v>
      </c>
      <c r="C237" t="s">
        <v>190</v>
      </c>
      <c r="D237">
        <f t="shared" si="2"/>
        <v>35</v>
      </c>
    </row>
    <row r="238" spans="1:4">
      <c r="A238">
        <v>29</v>
      </c>
      <c r="B238">
        <v>35</v>
      </c>
      <c r="C238" t="s">
        <v>190</v>
      </c>
      <c r="D238">
        <f t="shared" si="2"/>
        <v>35</v>
      </c>
    </row>
    <row r="239" spans="1:4">
      <c r="A239">
        <v>30</v>
      </c>
      <c r="B239">
        <v>35</v>
      </c>
      <c r="C239" t="s">
        <v>190</v>
      </c>
      <c r="D239">
        <f t="shared" si="2"/>
        <v>35</v>
      </c>
    </row>
    <row r="240" spans="1:4">
      <c r="A240">
        <v>31</v>
      </c>
      <c r="B240">
        <v>35</v>
      </c>
      <c r="C240" t="s">
        <v>190</v>
      </c>
      <c r="D240">
        <f t="shared" si="2"/>
        <v>35</v>
      </c>
    </row>
    <row r="241" spans="1:4">
      <c r="A241">
        <v>32</v>
      </c>
      <c r="B241">
        <v>35</v>
      </c>
      <c r="C241" t="s">
        <v>190</v>
      </c>
      <c r="D241">
        <f t="shared" si="2"/>
        <v>35</v>
      </c>
    </row>
    <row r="242" spans="1:4">
      <c r="A242">
        <v>33</v>
      </c>
      <c r="B242">
        <v>35</v>
      </c>
      <c r="C242" t="s">
        <v>190</v>
      </c>
      <c r="D242">
        <f t="shared" si="2"/>
        <v>35</v>
      </c>
    </row>
    <row r="243" spans="1:4">
      <c r="A243">
        <v>34</v>
      </c>
      <c r="B243">
        <v>35</v>
      </c>
      <c r="C243" t="s">
        <v>190</v>
      </c>
      <c r="D243">
        <f t="shared" si="2"/>
        <v>35</v>
      </c>
    </row>
    <row r="244" spans="1:4">
      <c r="A244">
        <v>35</v>
      </c>
      <c r="B244">
        <v>35</v>
      </c>
      <c r="C244" t="s">
        <v>190</v>
      </c>
      <c r="D244">
        <f t="shared" si="2"/>
        <v>35</v>
      </c>
    </row>
    <row r="245" spans="1:4">
      <c r="A245">
        <v>36</v>
      </c>
      <c r="B245">
        <v>35</v>
      </c>
      <c r="C245" t="s">
        <v>190</v>
      </c>
      <c r="D245">
        <f t="shared" si="2"/>
        <v>35</v>
      </c>
    </row>
    <row r="246" spans="1:4">
      <c r="A246">
        <v>37</v>
      </c>
      <c r="B246">
        <v>35</v>
      </c>
      <c r="C246" t="s">
        <v>190</v>
      </c>
      <c r="D246">
        <f t="shared" si="2"/>
        <v>35</v>
      </c>
    </row>
    <row r="247" spans="1:4">
      <c r="A247">
        <v>38</v>
      </c>
      <c r="B247">
        <v>42</v>
      </c>
      <c r="C247" t="s">
        <v>190</v>
      </c>
      <c r="D247">
        <f t="shared" si="2"/>
        <v>42</v>
      </c>
    </row>
    <row r="248" spans="1:4">
      <c r="A248">
        <v>39</v>
      </c>
      <c r="B248">
        <v>42</v>
      </c>
      <c r="C248" t="s">
        <v>190</v>
      </c>
      <c r="D248">
        <f t="shared" si="2"/>
        <v>42</v>
      </c>
    </row>
    <row r="249" spans="1:4">
      <c r="A249">
        <v>40</v>
      </c>
      <c r="B249">
        <v>42</v>
      </c>
      <c r="C249" t="s">
        <v>190</v>
      </c>
      <c r="D249">
        <f t="shared" si="2"/>
        <v>42</v>
      </c>
    </row>
    <row r="250" spans="1:4">
      <c r="A250">
        <v>41</v>
      </c>
      <c r="B250">
        <v>42</v>
      </c>
      <c r="C250" t="s">
        <v>190</v>
      </c>
      <c r="D250">
        <f t="shared" si="2"/>
        <v>42</v>
      </c>
    </row>
    <row r="251" spans="1:4">
      <c r="A251">
        <v>42</v>
      </c>
      <c r="B251">
        <v>42</v>
      </c>
      <c r="C251" t="s">
        <v>190</v>
      </c>
      <c r="D251">
        <f t="shared" si="2"/>
        <v>42</v>
      </c>
    </row>
    <row r="252" spans="1:4">
      <c r="A252">
        <v>43</v>
      </c>
      <c r="B252">
        <v>42</v>
      </c>
      <c r="C252" t="s">
        <v>190</v>
      </c>
      <c r="D252">
        <f t="shared" si="2"/>
        <v>42</v>
      </c>
    </row>
    <row r="253" spans="1:4">
      <c r="A253">
        <v>44</v>
      </c>
      <c r="B253">
        <v>42</v>
      </c>
      <c r="C253" t="s">
        <v>190</v>
      </c>
      <c r="D253">
        <f t="shared" si="2"/>
        <v>42</v>
      </c>
    </row>
    <row r="254" spans="1:4">
      <c r="A254">
        <v>45</v>
      </c>
      <c r="B254">
        <v>42</v>
      </c>
      <c r="C254" t="s">
        <v>190</v>
      </c>
      <c r="D254">
        <f t="shared" si="2"/>
        <v>42</v>
      </c>
    </row>
    <row r="255" spans="1:4">
      <c r="A255">
        <v>46</v>
      </c>
      <c r="B255">
        <v>42</v>
      </c>
      <c r="C255" t="s">
        <v>190</v>
      </c>
      <c r="D255">
        <f t="shared" si="2"/>
        <v>42</v>
      </c>
    </row>
    <row r="256" spans="1:4">
      <c r="A256">
        <v>47</v>
      </c>
      <c r="B256">
        <v>49</v>
      </c>
      <c r="C256" t="s">
        <v>190</v>
      </c>
      <c r="D256">
        <f t="shared" si="2"/>
        <v>49</v>
      </c>
    </row>
    <row r="257" spans="1:4">
      <c r="A257">
        <v>48</v>
      </c>
      <c r="B257">
        <v>49</v>
      </c>
      <c r="C257" t="s">
        <v>190</v>
      </c>
      <c r="D257">
        <f t="shared" si="2"/>
        <v>49</v>
      </c>
    </row>
    <row r="258" spans="1:4">
      <c r="A258">
        <v>49</v>
      </c>
      <c r="B258">
        <v>49</v>
      </c>
      <c r="C258" t="s">
        <v>190</v>
      </c>
      <c r="D258">
        <f t="shared" si="2"/>
        <v>49</v>
      </c>
    </row>
    <row r="259" spans="1:4">
      <c r="A259">
        <v>50</v>
      </c>
      <c r="B259">
        <v>49</v>
      </c>
      <c r="C259" t="s">
        <v>190</v>
      </c>
      <c r="D259">
        <f t="shared" si="2"/>
        <v>49</v>
      </c>
    </row>
    <row r="260" spans="1:4">
      <c r="A260">
        <v>51</v>
      </c>
      <c r="B260">
        <v>49</v>
      </c>
      <c r="C260" t="s">
        <v>190</v>
      </c>
      <c r="D260">
        <f t="shared" si="2"/>
        <v>49</v>
      </c>
    </row>
    <row r="261" spans="1:4">
      <c r="A261">
        <v>52</v>
      </c>
      <c r="B261">
        <v>49</v>
      </c>
      <c r="C261" t="s">
        <v>190</v>
      </c>
      <c r="D261">
        <f t="shared" si="2"/>
        <v>49</v>
      </c>
    </row>
    <row r="262" spans="1:4">
      <c r="A262">
        <v>1</v>
      </c>
      <c r="B262">
        <v>68</v>
      </c>
      <c r="C262" t="s">
        <v>191</v>
      </c>
      <c r="D262">
        <f t="shared" si="2"/>
        <v>70</v>
      </c>
    </row>
    <row r="263" spans="1:4">
      <c r="A263">
        <v>2</v>
      </c>
      <c r="B263">
        <v>68</v>
      </c>
      <c r="C263" t="s">
        <v>191</v>
      </c>
      <c r="D263">
        <f t="shared" si="2"/>
        <v>70</v>
      </c>
    </row>
    <row r="264" spans="1:4">
      <c r="A264">
        <v>3</v>
      </c>
      <c r="B264">
        <v>68</v>
      </c>
      <c r="C264" t="s">
        <v>191</v>
      </c>
      <c r="D264">
        <f t="shared" si="2"/>
        <v>70</v>
      </c>
    </row>
    <row r="265" spans="1:4">
      <c r="A265">
        <v>4</v>
      </c>
      <c r="B265">
        <v>68</v>
      </c>
      <c r="C265" t="s">
        <v>191</v>
      </c>
      <c r="D265">
        <f t="shared" si="2"/>
        <v>70</v>
      </c>
    </row>
    <row r="266" spans="1:4">
      <c r="A266">
        <v>5</v>
      </c>
      <c r="B266">
        <v>68</v>
      </c>
      <c r="C266" t="s">
        <v>191</v>
      </c>
      <c r="D266">
        <f t="shared" si="2"/>
        <v>70</v>
      </c>
    </row>
    <row r="267" spans="1:4">
      <c r="A267">
        <v>6</v>
      </c>
      <c r="B267">
        <v>68</v>
      </c>
      <c r="C267" t="s">
        <v>191</v>
      </c>
      <c r="D267">
        <f t="shared" si="2"/>
        <v>70</v>
      </c>
    </row>
    <row r="268" spans="1:4">
      <c r="A268">
        <v>7</v>
      </c>
      <c r="B268">
        <v>68</v>
      </c>
      <c r="C268" t="s">
        <v>191</v>
      </c>
      <c r="D268">
        <f t="shared" si="2"/>
        <v>70</v>
      </c>
    </row>
    <row r="269" spans="1:4">
      <c r="A269">
        <v>8</v>
      </c>
      <c r="B269">
        <v>68</v>
      </c>
      <c r="C269" t="s">
        <v>191</v>
      </c>
      <c r="D269">
        <f t="shared" si="2"/>
        <v>70</v>
      </c>
    </row>
    <row r="270" spans="1:4">
      <c r="A270">
        <v>9</v>
      </c>
      <c r="B270">
        <v>68</v>
      </c>
      <c r="C270" t="s">
        <v>191</v>
      </c>
      <c r="D270">
        <f t="shared" si="2"/>
        <v>70</v>
      </c>
    </row>
    <row r="271" spans="1:4">
      <c r="A271">
        <v>10</v>
      </c>
      <c r="B271">
        <v>68</v>
      </c>
      <c r="C271" t="s">
        <v>191</v>
      </c>
      <c r="D271">
        <f t="shared" si="2"/>
        <v>70</v>
      </c>
    </row>
    <row r="272" spans="1:4">
      <c r="A272">
        <v>11</v>
      </c>
      <c r="B272">
        <v>68</v>
      </c>
      <c r="C272" t="s">
        <v>191</v>
      </c>
      <c r="D272">
        <f t="shared" si="2"/>
        <v>70</v>
      </c>
    </row>
    <row r="273" spans="1:4">
      <c r="A273">
        <v>12</v>
      </c>
      <c r="B273">
        <v>68</v>
      </c>
      <c r="C273" t="s">
        <v>191</v>
      </c>
      <c r="D273">
        <f t="shared" si="2"/>
        <v>70</v>
      </c>
    </row>
    <row r="274" spans="1:4">
      <c r="A274">
        <v>13</v>
      </c>
      <c r="B274">
        <v>68</v>
      </c>
      <c r="C274" t="s">
        <v>191</v>
      </c>
      <c r="D274">
        <f t="shared" si="2"/>
        <v>70</v>
      </c>
    </row>
    <row r="275" spans="1:4">
      <c r="A275">
        <v>14</v>
      </c>
      <c r="B275">
        <v>68</v>
      </c>
      <c r="C275" t="s">
        <v>191</v>
      </c>
      <c r="D275">
        <f t="shared" si="2"/>
        <v>70</v>
      </c>
    </row>
    <row r="276" spans="1:4">
      <c r="A276">
        <v>15</v>
      </c>
      <c r="B276">
        <v>68</v>
      </c>
      <c r="C276" t="s">
        <v>191</v>
      </c>
      <c r="D276">
        <f t="shared" si="2"/>
        <v>70</v>
      </c>
    </row>
    <row r="277" spans="1:4">
      <c r="A277">
        <v>16</v>
      </c>
      <c r="B277">
        <v>68</v>
      </c>
      <c r="C277" t="s">
        <v>191</v>
      </c>
      <c r="D277">
        <f t="shared" si="2"/>
        <v>70</v>
      </c>
    </row>
    <row r="278" spans="1:4">
      <c r="A278">
        <v>17</v>
      </c>
      <c r="B278">
        <v>68</v>
      </c>
      <c r="C278" t="s">
        <v>191</v>
      </c>
      <c r="D278">
        <f t="shared" si="2"/>
        <v>70</v>
      </c>
    </row>
    <row r="279" spans="1:4">
      <c r="A279">
        <v>18</v>
      </c>
      <c r="B279">
        <v>68</v>
      </c>
      <c r="C279" t="s">
        <v>191</v>
      </c>
      <c r="D279">
        <f t="shared" si="2"/>
        <v>70</v>
      </c>
    </row>
    <row r="280" spans="1:4">
      <c r="A280">
        <v>19</v>
      </c>
      <c r="B280">
        <v>68</v>
      </c>
      <c r="C280" t="s">
        <v>191</v>
      </c>
      <c r="D280">
        <f t="shared" si="2"/>
        <v>70</v>
      </c>
    </row>
    <row r="281" spans="1:4">
      <c r="A281">
        <v>20</v>
      </c>
      <c r="B281">
        <v>68</v>
      </c>
      <c r="C281" t="s">
        <v>191</v>
      </c>
      <c r="D281">
        <f t="shared" si="2"/>
        <v>70</v>
      </c>
    </row>
    <row r="282" spans="1:4">
      <c r="A282">
        <v>21</v>
      </c>
      <c r="B282">
        <v>68</v>
      </c>
      <c r="C282" t="s">
        <v>191</v>
      </c>
      <c r="D282">
        <f t="shared" si="2"/>
        <v>70</v>
      </c>
    </row>
    <row r="283" spans="1:4">
      <c r="A283">
        <v>22</v>
      </c>
      <c r="B283">
        <v>68</v>
      </c>
      <c r="C283" t="s">
        <v>191</v>
      </c>
      <c r="D283">
        <f t="shared" si="2"/>
        <v>70</v>
      </c>
    </row>
    <row r="284" spans="1:4">
      <c r="A284">
        <v>23</v>
      </c>
      <c r="B284">
        <v>68</v>
      </c>
      <c r="C284" t="s">
        <v>191</v>
      </c>
      <c r="D284">
        <f t="shared" si="2"/>
        <v>70</v>
      </c>
    </row>
    <row r="285" spans="1:4">
      <c r="A285">
        <v>24</v>
      </c>
      <c r="B285">
        <v>68</v>
      </c>
      <c r="C285" t="s">
        <v>191</v>
      </c>
      <c r="D285">
        <f t="shared" si="2"/>
        <v>70</v>
      </c>
    </row>
    <row r="286" spans="1:4">
      <c r="A286">
        <v>25</v>
      </c>
      <c r="B286">
        <v>68</v>
      </c>
      <c r="C286" t="s">
        <v>191</v>
      </c>
      <c r="D286">
        <f t="shared" si="2"/>
        <v>70</v>
      </c>
    </row>
    <row r="287" spans="1:4">
      <c r="A287">
        <v>26</v>
      </c>
      <c r="B287">
        <v>68</v>
      </c>
      <c r="C287" t="s">
        <v>191</v>
      </c>
      <c r="D287">
        <f t="shared" si="2"/>
        <v>70</v>
      </c>
    </row>
    <row r="288" spans="1:4">
      <c r="A288">
        <v>27</v>
      </c>
      <c r="B288">
        <v>68</v>
      </c>
      <c r="C288" t="s">
        <v>191</v>
      </c>
      <c r="D288">
        <f t="shared" si="2"/>
        <v>70</v>
      </c>
    </row>
    <row r="289" spans="1:4">
      <c r="A289">
        <v>28</v>
      </c>
      <c r="B289">
        <v>68</v>
      </c>
      <c r="C289" t="s">
        <v>191</v>
      </c>
      <c r="D289">
        <f t="shared" si="2"/>
        <v>70</v>
      </c>
    </row>
    <row r="290" spans="1:4">
      <c r="A290">
        <v>29</v>
      </c>
      <c r="B290">
        <v>68</v>
      </c>
      <c r="C290" t="s">
        <v>191</v>
      </c>
      <c r="D290">
        <f t="shared" ref="D290:D352" si="3">(ROUNDUP((B290)/7,0)*7)</f>
        <v>70</v>
      </c>
    </row>
    <row r="291" spans="1:4">
      <c r="A291">
        <v>30</v>
      </c>
      <c r="B291">
        <v>68</v>
      </c>
      <c r="C291" t="s">
        <v>191</v>
      </c>
      <c r="D291">
        <f t="shared" si="3"/>
        <v>70</v>
      </c>
    </row>
    <row r="292" spans="1:4">
      <c r="A292">
        <v>31</v>
      </c>
      <c r="B292">
        <v>68</v>
      </c>
      <c r="C292" t="s">
        <v>191</v>
      </c>
      <c r="D292">
        <f t="shared" si="3"/>
        <v>70</v>
      </c>
    </row>
    <row r="293" spans="1:4">
      <c r="A293">
        <v>32</v>
      </c>
      <c r="B293">
        <v>68</v>
      </c>
      <c r="C293" t="s">
        <v>191</v>
      </c>
      <c r="D293">
        <f t="shared" si="3"/>
        <v>70</v>
      </c>
    </row>
    <row r="294" spans="1:4">
      <c r="A294">
        <v>33</v>
      </c>
      <c r="B294">
        <v>68</v>
      </c>
      <c r="C294" t="s">
        <v>191</v>
      </c>
      <c r="D294">
        <f t="shared" si="3"/>
        <v>70</v>
      </c>
    </row>
    <row r="295" spans="1:4">
      <c r="A295">
        <v>34</v>
      </c>
      <c r="B295">
        <v>68</v>
      </c>
      <c r="C295" t="s">
        <v>191</v>
      </c>
      <c r="D295">
        <f t="shared" si="3"/>
        <v>70</v>
      </c>
    </row>
    <row r="296" spans="1:4">
      <c r="A296">
        <v>35</v>
      </c>
      <c r="B296">
        <v>68</v>
      </c>
      <c r="C296" t="s">
        <v>191</v>
      </c>
      <c r="D296">
        <f t="shared" si="3"/>
        <v>70</v>
      </c>
    </row>
    <row r="297" spans="1:4">
      <c r="A297">
        <v>36</v>
      </c>
      <c r="B297">
        <v>68</v>
      </c>
      <c r="C297" t="s">
        <v>191</v>
      </c>
      <c r="D297">
        <f t="shared" si="3"/>
        <v>70</v>
      </c>
    </row>
    <row r="298" spans="1:4">
      <c r="A298">
        <v>37</v>
      </c>
      <c r="B298">
        <v>68</v>
      </c>
      <c r="C298" t="s">
        <v>191</v>
      </c>
      <c r="D298">
        <f t="shared" si="3"/>
        <v>70</v>
      </c>
    </row>
    <row r="299" spans="1:4">
      <c r="A299">
        <v>38</v>
      </c>
      <c r="B299">
        <v>68</v>
      </c>
      <c r="C299" t="s">
        <v>191</v>
      </c>
      <c r="D299">
        <f t="shared" si="3"/>
        <v>70</v>
      </c>
    </row>
    <row r="300" spans="1:4">
      <c r="A300">
        <v>39</v>
      </c>
      <c r="B300">
        <v>68</v>
      </c>
      <c r="C300" t="s">
        <v>191</v>
      </c>
      <c r="D300">
        <f t="shared" si="3"/>
        <v>70</v>
      </c>
    </row>
    <row r="301" spans="1:4">
      <c r="A301">
        <v>40</v>
      </c>
      <c r="B301">
        <v>68</v>
      </c>
      <c r="C301" t="s">
        <v>191</v>
      </c>
      <c r="D301">
        <f t="shared" si="3"/>
        <v>70</v>
      </c>
    </row>
    <row r="302" spans="1:4">
      <c r="A302">
        <v>41</v>
      </c>
      <c r="B302">
        <v>68</v>
      </c>
      <c r="C302" t="s">
        <v>191</v>
      </c>
      <c r="D302">
        <f t="shared" si="3"/>
        <v>70</v>
      </c>
    </row>
    <row r="303" spans="1:4">
      <c r="A303">
        <v>42</v>
      </c>
      <c r="B303">
        <v>68</v>
      </c>
      <c r="C303" t="s">
        <v>191</v>
      </c>
      <c r="D303">
        <f t="shared" si="3"/>
        <v>70</v>
      </c>
    </row>
    <row r="304" spans="1:4">
      <c r="A304">
        <v>43</v>
      </c>
      <c r="B304">
        <v>68</v>
      </c>
      <c r="C304" t="s">
        <v>191</v>
      </c>
      <c r="D304">
        <f t="shared" si="3"/>
        <v>70</v>
      </c>
    </row>
    <row r="305" spans="1:4">
      <c r="A305">
        <v>44</v>
      </c>
      <c r="B305">
        <v>68</v>
      </c>
      <c r="C305" t="s">
        <v>191</v>
      </c>
      <c r="D305">
        <f t="shared" si="3"/>
        <v>70</v>
      </c>
    </row>
    <row r="306" spans="1:4">
      <c r="A306">
        <v>45</v>
      </c>
      <c r="B306">
        <v>68</v>
      </c>
      <c r="C306" t="s">
        <v>191</v>
      </c>
      <c r="D306">
        <f t="shared" si="3"/>
        <v>70</v>
      </c>
    </row>
    <row r="307" spans="1:4">
      <c r="A307">
        <v>46</v>
      </c>
      <c r="B307">
        <v>68</v>
      </c>
      <c r="C307" t="s">
        <v>191</v>
      </c>
      <c r="D307">
        <f t="shared" si="3"/>
        <v>70</v>
      </c>
    </row>
    <row r="308" spans="1:4">
      <c r="A308">
        <v>47</v>
      </c>
      <c r="B308">
        <v>68</v>
      </c>
      <c r="C308" t="s">
        <v>191</v>
      </c>
      <c r="D308">
        <f t="shared" si="3"/>
        <v>70</v>
      </c>
    </row>
    <row r="309" spans="1:4">
      <c r="A309">
        <v>48</v>
      </c>
      <c r="B309">
        <v>68</v>
      </c>
      <c r="C309" t="s">
        <v>191</v>
      </c>
      <c r="D309">
        <f t="shared" si="3"/>
        <v>70</v>
      </c>
    </row>
    <row r="310" spans="1:4">
      <c r="A310">
        <v>49</v>
      </c>
      <c r="B310">
        <v>68</v>
      </c>
      <c r="C310" t="s">
        <v>191</v>
      </c>
      <c r="D310">
        <f t="shared" si="3"/>
        <v>70</v>
      </c>
    </row>
    <row r="311" spans="1:4">
      <c r="A311">
        <v>50</v>
      </c>
      <c r="B311">
        <v>68</v>
      </c>
      <c r="C311" t="s">
        <v>191</v>
      </c>
      <c r="D311">
        <f t="shared" si="3"/>
        <v>70</v>
      </c>
    </row>
    <row r="312" spans="1:4">
      <c r="A312">
        <v>51</v>
      </c>
      <c r="B312">
        <v>68</v>
      </c>
      <c r="C312" t="s">
        <v>191</v>
      </c>
      <c r="D312">
        <f t="shared" si="3"/>
        <v>70</v>
      </c>
    </row>
    <row r="313" spans="1:4">
      <c r="A313">
        <v>52</v>
      </c>
      <c r="B313">
        <v>68</v>
      </c>
      <c r="C313" t="s">
        <v>191</v>
      </c>
      <c r="D313">
        <f t="shared" si="3"/>
        <v>70</v>
      </c>
    </row>
    <row r="314" spans="1:4">
      <c r="A314">
        <v>52</v>
      </c>
      <c r="B314">
        <v>68</v>
      </c>
      <c r="C314" t="s">
        <v>44</v>
      </c>
      <c r="D314">
        <f t="shared" si="3"/>
        <v>70</v>
      </c>
    </row>
    <row r="315" spans="1:4">
      <c r="A315">
        <v>1</v>
      </c>
      <c r="B315">
        <v>70</v>
      </c>
      <c r="C315" t="s">
        <v>112</v>
      </c>
      <c r="D315">
        <f t="shared" si="3"/>
        <v>70</v>
      </c>
    </row>
    <row r="316" spans="1:4">
      <c r="A316">
        <v>2</v>
      </c>
      <c r="B316">
        <v>70</v>
      </c>
      <c r="C316" t="s">
        <v>112</v>
      </c>
      <c r="D316">
        <f t="shared" si="3"/>
        <v>70</v>
      </c>
    </row>
    <row r="317" spans="1:4">
      <c r="A317">
        <v>3</v>
      </c>
      <c r="B317">
        <v>70</v>
      </c>
      <c r="C317" t="s">
        <v>112</v>
      </c>
      <c r="D317">
        <f t="shared" si="3"/>
        <v>70</v>
      </c>
    </row>
    <row r="318" spans="1:4">
      <c r="A318">
        <v>4</v>
      </c>
      <c r="B318">
        <v>70</v>
      </c>
      <c r="C318" t="s">
        <v>112</v>
      </c>
      <c r="D318">
        <f t="shared" si="3"/>
        <v>70</v>
      </c>
    </row>
    <row r="319" spans="1:4">
      <c r="A319">
        <v>5</v>
      </c>
      <c r="B319">
        <v>70</v>
      </c>
      <c r="C319" t="s">
        <v>112</v>
      </c>
      <c r="D319">
        <f t="shared" si="3"/>
        <v>70</v>
      </c>
    </row>
    <row r="320" spans="1:4">
      <c r="A320">
        <v>6</v>
      </c>
      <c r="B320">
        <v>70</v>
      </c>
      <c r="C320" t="s">
        <v>112</v>
      </c>
      <c r="D320">
        <f t="shared" si="3"/>
        <v>70</v>
      </c>
    </row>
    <row r="321" spans="1:4">
      <c r="A321">
        <v>7</v>
      </c>
      <c r="B321">
        <v>70</v>
      </c>
      <c r="C321" t="s">
        <v>112</v>
      </c>
      <c r="D321">
        <f t="shared" si="3"/>
        <v>70</v>
      </c>
    </row>
    <row r="322" spans="1:4">
      <c r="A322">
        <v>8</v>
      </c>
      <c r="B322">
        <v>70</v>
      </c>
      <c r="C322" t="s">
        <v>112</v>
      </c>
      <c r="D322">
        <f t="shared" si="3"/>
        <v>70</v>
      </c>
    </row>
    <row r="323" spans="1:4">
      <c r="A323">
        <v>9</v>
      </c>
      <c r="B323">
        <v>70</v>
      </c>
      <c r="C323" t="s">
        <v>112</v>
      </c>
      <c r="D323">
        <f t="shared" si="3"/>
        <v>70</v>
      </c>
    </row>
    <row r="324" spans="1:4">
      <c r="A324">
        <v>10</v>
      </c>
      <c r="B324">
        <v>70</v>
      </c>
      <c r="C324" t="s">
        <v>112</v>
      </c>
      <c r="D324">
        <f t="shared" si="3"/>
        <v>70</v>
      </c>
    </row>
    <row r="325" spans="1:4">
      <c r="A325">
        <v>11</v>
      </c>
      <c r="B325">
        <v>70</v>
      </c>
      <c r="C325" t="s">
        <v>112</v>
      </c>
      <c r="D325">
        <f t="shared" si="3"/>
        <v>70</v>
      </c>
    </row>
    <row r="326" spans="1:4">
      <c r="A326">
        <v>12</v>
      </c>
      <c r="B326">
        <v>70</v>
      </c>
      <c r="C326" t="s">
        <v>112</v>
      </c>
      <c r="D326">
        <f t="shared" si="3"/>
        <v>70</v>
      </c>
    </row>
    <row r="327" spans="1:4">
      <c r="A327">
        <v>13</v>
      </c>
      <c r="B327">
        <v>70</v>
      </c>
      <c r="C327" t="s">
        <v>112</v>
      </c>
      <c r="D327">
        <f t="shared" si="3"/>
        <v>70</v>
      </c>
    </row>
    <row r="328" spans="1:4">
      <c r="A328">
        <v>14</v>
      </c>
      <c r="B328">
        <v>70</v>
      </c>
      <c r="C328" t="s">
        <v>112</v>
      </c>
      <c r="D328">
        <f t="shared" si="3"/>
        <v>70</v>
      </c>
    </row>
    <row r="329" spans="1:4">
      <c r="A329">
        <v>15</v>
      </c>
      <c r="B329">
        <v>70</v>
      </c>
      <c r="C329" t="s">
        <v>112</v>
      </c>
      <c r="D329">
        <f t="shared" si="3"/>
        <v>70</v>
      </c>
    </row>
    <row r="330" spans="1:4">
      <c r="A330">
        <v>16</v>
      </c>
      <c r="B330">
        <v>70</v>
      </c>
      <c r="C330" t="s">
        <v>112</v>
      </c>
      <c r="D330">
        <f t="shared" si="3"/>
        <v>70</v>
      </c>
    </row>
    <row r="331" spans="1:4">
      <c r="A331">
        <v>17</v>
      </c>
      <c r="B331">
        <v>70</v>
      </c>
      <c r="C331" t="s">
        <v>112</v>
      </c>
      <c r="D331">
        <f t="shared" si="3"/>
        <v>70</v>
      </c>
    </row>
    <row r="332" spans="1:4">
      <c r="A332">
        <v>18</v>
      </c>
      <c r="B332">
        <v>70</v>
      </c>
      <c r="C332" t="s">
        <v>112</v>
      </c>
      <c r="D332">
        <f t="shared" si="3"/>
        <v>70</v>
      </c>
    </row>
    <row r="333" spans="1:4">
      <c r="A333">
        <v>19</v>
      </c>
      <c r="B333">
        <v>70</v>
      </c>
      <c r="C333" t="s">
        <v>112</v>
      </c>
      <c r="D333">
        <f t="shared" si="3"/>
        <v>70</v>
      </c>
    </row>
    <row r="334" spans="1:4">
      <c r="A334">
        <v>20</v>
      </c>
      <c r="B334">
        <v>70</v>
      </c>
      <c r="C334" t="s">
        <v>112</v>
      </c>
      <c r="D334">
        <f t="shared" si="3"/>
        <v>70</v>
      </c>
    </row>
    <row r="335" spans="1:4">
      <c r="A335">
        <v>21</v>
      </c>
      <c r="B335">
        <v>70</v>
      </c>
      <c r="C335" t="s">
        <v>112</v>
      </c>
      <c r="D335">
        <f t="shared" si="3"/>
        <v>70</v>
      </c>
    </row>
    <row r="336" spans="1:4">
      <c r="A336">
        <v>22</v>
      </c>
      <c r="B336">
        <v>70</v>
      </c>
      <c r="C336" t="s">
        <v>112</v>
      </c>
      <c r="D336">
        <f t="shared" si="3"/>
        <v>70</v>
      </c>
    </row>
    <row r="337" spans="1:4">
      <c r="A337">
        <v>23</v>
      </c>
      <c r="B337">
        <v>70</v>
      </c>
      <c r="C337" t="s">
        <v>112</v>
      </c>
      <c r="D337">
        <f t="shared" si="3"/>
        <v>70</v>
      </c>
    </row>
    <row r="338" spans="1:4">
      <c r="A338">
        <v>24</v>
      </c>
      <c r="B338">
        <v>70</v>
      </c>
      <c r="C338" t="s">
        <v>112</v>
      </c>
      <c r="D338">
        <f t="shared" si="3"/>
        <v>70</v>
      </c>
    </row>
    <row r="339" spans="1:4">
      <c r="A339">
        <v>25</v>
      </c>
      <c r="B339">
        <v>70</v>
      </c>
      <c r="C339" t="s">
        <v>112</v>
      </c>
      <c r="D339">
        <f t="shared" si="3"/>
        <v>70</v>
      </c>
    </row>
    <row r="340" spans="1:4">
      <c r="A340">
        <v>26</v>
      </c>
      <c r="B340">
        <v>63</v>
      </c>
      <c r="C340" t="s">
        <v>112</v>
      </c>
      <c r="D340">
        <f t="shared" si="3"/>
        <v>63</v>
      </c>
    </row>
    <row r="341" spans="1:4">
      <c r="A341">
        <v>27</v>
      </c>
      <c r="B341">
        <v>63</v>
      </c>
      <c r="C341" t="s">
        <v>112</v>
      </c>
      <c r="D341">
        <f t="shared" si="3"/>
        <v>63</v>
      </c>
    </row>
    <row r="342" spans="1:4">
      <c r="A342">
        <v>28</v>
      </c>
      <c r="B342">
        <v>63</v>
      </c>
      <c r="C342" t="s">
        <v>112</v>
      </c>
      <c r="D342">
        <f t="shared" si="3"/>
        <v>63</v>
      </c>
    </row>
    <row r="343" spans="1:4">
      <c r="A343">
        <v>29</v>
      </c>
      <c r="B343">
        <v>63</v>
      </c>
      <c r="C343" t="s">
        <v>112</v>
      </c>
      <c r="D343">
        <f t="shared" si="3"/>
        <v>63</v>
      </c>
    </row>
    <row r="344" spans="1:4">
      <c r="A344">
        <v>30</v>
      </c>
      <c r="B344">
        <v>63</v>
      </c>
      <c r="C344" t="s">
        <v>112</v>
      </c>
      <c r="D344">
        <f t="shared" si="3"/>
        <v>63</v>
      </c>
    </row>
    <row r="345" spans="1:4">
      <c r="A345">
        <v>31</v>
      </c>
      <c r="B345">
        <v>63</v>
      </c>
      <c r="C345" t="s">
        <v>112</v>
      </c>
      <c r="D345">
        <f t="shared" si="3"/>
        <v>63</v>
      </c>
    </row>
    <row r="346" spans="1:4">
      <c r="A346">
        <v>32</v>
      </c>
      <c r="B346">
        <v>63</v>
      </c>
      <c r="C346" t="s">
        <v>112</v>
      </c>
      <c r="D346">
        <f t="shared" si="3"/>
        <v>63</v>
      </c>
    </row>
    <row r="347" spans="1:4">
      <c r="A347">
        <v>33</v>
      </c>
      <c r="B347">
        <v>63</v>
      </c>
      <c r="C347" t="s">
        <v>112</v>
      </c>
      <c r="D347">
        <f t="shared" si="3"/>
        <v>63</v>
      </c>
    </row>
    <row r="348" spans="1:4">
      <c r="A348">
        <v>34</v>
      </c>
      <c r="B348">
        <v>63</v>
      </c>
      <c r="C348" t="s">
        <v>112</v>
      </c>
      <c r="D348">
        <f t="shared" si="3"/>
        <v>63</v>
      </c>
    </row>
    <row r="349" spans="1:4">
      <c r="A349">
        <v>35</v>
      </c>
      <c r="B349">
        <v>63</v>
      </c>
      <c r="C349" t="s">
        <v>112</v>
      </c>
      <c r="D349">
        <f t="shared" si="3"/>
        <v>63</v>
      </c>
    </row>
    <row r="350" spans="1:4">
      <c r="A350">
        <v>36</v>
      </c>
      <c r="B350">
        <v>63</v>
      </c>
      <c r="C350" t="s">
        <v>112</v>
      </c>
      <c r="D350">
        <f t="shared" si="3"/>
        <v>63</v>
      </c>
    </row>
    <row r="351" spans="1:4">
      <c r="A351">
        <v>37</v>
      </c>
      <c r="B351">
        <v>63</v>
      </c>
      <c r="C351" t="s">
        <v>112</v>
      </c>
      <c r="D351">
        <f t="shared" si="3"/>
        <v>63</v>
      </c>
    </row>
    <row r="352" spans="1:4">
      <c r="A352">
        <v>38</v>
      </c>
      <c r="B352">
        <v>63</v>
      </c>
      <c r="C352" t="s">
        <v>112</v>
      </c>
      <c r="D352">
        <f t="shared" si="3"/>
        <v>63</v>
      </c>
    </row>
    <row r="353" spans="1:4">
      <c r="A353">
        <v>39</v>
      </c>
      <c r="B353">
        <v>63</v>
      </c>
      <c r="C353" t="s">
        <v>112</v>
      </c>
      <c r="D353">
        <f t="shared" ref="D353:D414" si="4">(ROUNDUP((B353)/7,0)*7)</f>
        <v>63</v>
      </c>
    </row>
    <row r="354" spans="1:4">
      <c r="A354">
        <v>40</v>
      </c>
      <c r="B354">
        <v>63</v>
      </c>
      <c r="C354" t="s">
        <v>112</v>
      </c>
      <c r="D354">
        <f t="shared" si="4"/>
        <v>63</v>
      </c>
    </row>
    <row r="355" spans="1:4">
      <c r="A355">
        <v>41</v>
      </c>
      <c r="B355">
        <v>63</v>
      </c>
      <c r="C355" t="s">
        <v>112</v>
      </c>
      <c r="D355">
        <f t="shared" si="4"/>
        <v>63</v>
      </c>
    </row>
    <row r="356" spans="1:4">
      <c r="A356">
        <v>42</v>
      </c>
      <c r="B356">
        <v>63</v>
      </c>
      <c r="C356" t="s">
        <v>112</v>
      </c>
      <c r="D356">
        <f t="shared" si="4"/>
        <v>63</v>
      </c>
    </row>
    <row r="357" spans="1:4">
      <c r="A357">
        <v>43</v>
      </c>
      <c r="B357">
        <v>63</v>
      </c>
      <c r="C357" t="s">
        <v>112</v>
      </c>
      <c r="D357">
        <f t="shared" si="4"/>
        <v>63</v>
      </c>
    </row>
    <row r="358" spans="1:4">
      <c r="A358">
        <v>44</v>
      </c>
      <c r="B358">
        <v>63</v>
      </c>
      <c r="C358" t="s">
        <v>112</v>
      </c>
      <c r="D358">
        <f t="shared" si="4"/>
        <v>63</v>
      </c>
    </row>
    <row r="359" spans="1:4">
      <c r="A359">
        <v>45</v>
      </c>
      <c r="B359">
        <v>63</v>
      </c>
      <c r="C359" t="s">
        <v>112</v>
      </c>
      <c r="D359">
        <f t="shared" si="4"/>
        <v>63</v>
      </c>
    </row>
    <row r="360" spans="1:4">
      <c r="A360">
        <v>46</v>
      </c>
      <c r="B360">
        <v>63</v>
      </c>
      <c r="C360" t="s">
        <v>112</v>
      </c>
      <c r="D360">
        <f t="shared" si="4"/>
        <v>63</v>
      </c>
    </row>
    <row r="361" spans="1:4">
      <c r="A361">
        <v>47</v>
      </c>
      <c r="B361">
        <v>63</v>
      </c>
      <c r="C361" t="s">
        <v>112</v>
      </c>
      <c r="D361">
        <f t="shared" si="4"/>
        <v>63</v>
      </c>
    </row>
    <row r="362" spans="1:4">
      <c r="A362">
        <v>48</v>
      </c>
      <c r="B362">
        <v>63</v>
      </c>
      <c r="C362" t="s">
        <v>112</v>
      </c>
      <c r="D362">
        <f t="shared" si="4"/>
        <v>63</v>
      </c>
    </row>
    <row r="363" spans="1:4">
      <c r="A363">
        <v>49</v>
      </c>
      <c r="B363">
        <v>63</v>
      </c>
      <c r="C363" t="s">
        <v>112</v>
      </c>
      <c r="D363">
        <f t="shared" si="4"/>
        <v>63</v>
      </c>
    </row>
    <row r="364" spans="1:4">
      <c r="A364">
        <v>50</v>
      </c>
      <c r="B364">
        <v>70</v>
      </c>
      <c r="C364" t="s">
        <v>112</v>
      </c>
      <c r="D364">
        <f t="shared" si="4"/>
        <v>70</v>
      </c>
    </row>
    <row r="365" spans="1:4">
      <c r="A365">
        <v>51</v>
      </c>
      <c r="B365">
        <v>70</v>
      </c>
      <c r="C365" t="s">
        <v>112</v>
      </c>
      <c r="D365">
        <f t="shared" si="4"/>
        <v>70</v>
      </c>
    </row>
    <row r="366" spans="1:4">
      <c r="A366">
        <v>52</v>
      </c>
      <c r="B366">
        <v>70</v>
      </c>
      <c r="C366" t="s">
        <v>112</v>
      </c>
      <c r="D366">
        <f t="shared" si="4"/>
        <v>70</v>
      </c>
    </row>
    <row r="367" spans="1:4">
      <c r="A367">
        <v>1</v>
      </c>
      <c r="B367">
        <v>67</v>
      </c>
      <c r="C367" t="s">
        <v>192</v>
      </c>
      <c r="D367">
        <f t="shared" si="4"/>
        <v>70</v>
      </c>
    </row>
    <row r="368" spans="1:4">
      <c r="A368">
        <v>2</v>
      </c>
      <c r="B368">
        <v>67</v>
      </c>
      <c r="C368" t="s">
        <v>192</v>
      </c>
      <c r="D368">
        <f t="shared" si="4"/>
        <v>70</v>
      </c>
    </row>
    <row r="369" spans="1:4">
      <c r="A369">
        <v>3</v>
      </c>
      <c r="B369">
        <v>67</v>
      </c>
      <c r="C369" t="s">
        <v>192</v>
      </c>
      <c r="D369">
        <f t="shared" si="4"/>
        <v>70</v>
      </c>
    </row>
    <row r="370" spans="1:4">
      <c r="A370">
        <v>4</v>
      </c>
      <c r="B370">
        <v>67</v>
      </c>
      <c r="C370" t="s">
        <v>192</v>
      </c>
      <c r="D370">
        <f t="shared" si="4"/>
        <v>70</v>
      </c>
    </row>
    <row r="371" spans="1:4">
      <c r="A371">
        <v>5</v>
      </c>
      <c r="B371">
        <v>67</v>
      </c>
      <c r="C371" t="s">
        <v>192</v>
      </c>
      <c r="D371">
        <f t="shared" si="4"/>
        <v>70</v>
      </c>
    </row>
    <row r="372" spans="1:4">
      <c r="A372">
        <v>6</v>
      </c>
      <c r="B372">
        <v>67</v>
      </c>
      <c r="C372" t="s">
        <v>192</v>
      </c>
      <c r="D372">
        <f t="shared" si="4"/>
        <v>70</v>
      </c>
    </row>
    <row r="373" spans="1:4">
      <c r="A373">
        <v>7</v>
      </c>
      <c r="B373">
        <v>67</v>
      </c>
      <c r="C373" t="s">
        <v>192</v>
      </c>
      <c r="D373">
        <f t="shared" si="4"/>
        <v>70</v>
      </c>
    </row>
    <row r="374" spans="1:4">
      <c r="A374">
        <v>8</v>
      </c>
      <c r="B374">
        <v>67</v>
      </c>
      <c r="C374" t="s">
        <v>192</v>
      </c>
      <c r="D374">
        <f t="shared" si="4"/>
        <v>70</v>
      </c>
    </row>
    <row r="375" spans="1:4">
      <c r="A375">
        <v>9</v>
      </c>
      <c r="B375">
        <v>67</v>
      </c>
      <c r="C375" t="s">
        <v>192</v>
      </c>
      <c r="D375">
        <f t="shared" si="4"/>
        <v>70</v>
      </c>
    </row>
    <row r="376" spans="1:4">
      <c r="A376">
        <v>10</v>
      </c>
      <c r="B376">
        <v>67</v>
      </c>
      <c r="C376" t="s">
        <v>192</v>
      </c>
      <c r="D376">
        <f t="shared" si="4"/>
        <v>70</v>
      </c>
    </row>
    <row r="377" spans="1:4">
      <c r="A377">
        <v>11</v>
      </c>
      <c r="B377">
        <v>67</v>
      </c>
      <c r="C377" t="s">
        <v>192</v>
      </c>
      <c r="D377">
        <f t="shared" si="4"/>
        <v>70</v>
      </c>
    </row>
    <row r="378" spans="1:4">
      <c r="A378">
        <v>12</v>
      </c>
      <c r="B378">
        <v>67</v>
      </c>
      <c r="C378" t="s">
        <v>192</v>
      </c>
      <c r="D378">
        <f t="shared" si="4"/>
        <v>70</v>
      </c>
    </row>
    <row r="379" spans="1:4">
      <c r="A379">
        <v>13</v>
      </c>
      <c r="B379">
        <v>67</v>
      </c>
      <c r="C379" t="s">
        <v>192</v>
      </c>
      <c r="D379">
        <f t="shared" si="4"/>
        <v>70</v>
      </c>
    </row>
    <row r="380" spans="1:4">
      <c r="A380">
        <v>14</v>
      </c>
      <c r="B380">
        <v>67</v>
      </c>
      <c r="C380" t="s">
        <v>192</v>
      </c>
      <c r="D380">
        <f t="shared" si="4"/>
        <v>70</v>
      </c>
    </row>
    <row r="381" spans="1:4">
      <c r="A381">
        <v>15</v>
      </c>
      <c r="B381">
        <v>67</v>
      </c>
      <c r="C381" t="s">
        <v>192</v>
      </c>
      <c r="D381">
        <f t="shared" si="4"/>
        <v>70</v>
      </c>
    </row>
    <row r="382" spans="1:4">
      <c r="A382">
        <v>16</v>
      </c>
      <c r="B382">
        <v>67</v>
      </c>
      <c r="C382" t="s">
        <v>192</v>
      </c>
      <c r="D382">
        <f t="shared" si="4"/>
        <v>70</v>
      </c>
    </row>
    <row r="383" spans="1:4">
      <c r="A383">
        <v>17</v>
      </c>
      <c r="B383">
        <v>67</v>
      </c>
      <c r="C383" t="s">
        <v>192</v>
      </c>
      <c r="D383">
        <f t="shared" si="4"/>
        <v>70</v>
      </c>
    </row>
    <row r="384" spans="1:4">
      <c r="A384">
        <v>18</v>
      </c>
      <c r="B384">
        <v>67</v>
      </c>
      <c r="C384" t="s">
        <v>192</v>
      </c>
      <c r="D384">
        <f t="shared" si="4"/>
        <v>70</v>
      </c>
    </row>
    <row r="385" spans="1:4">
      <c r="A385">
        <v>19</v>
      </c>
      <c r="B385">
        <v>67</v>
      </c>
      <c r="C385" t="s">
        <v>192</v>
      </c>
      <c r="D385">
        <f t="shared" si="4"/>
        <v>70</v>
      </c>
    </row>
    <row r="386" spans="1:4">
      <c r="A386">
        <v>20</v>
      </c>
      <c r="B386">
        <v>67</v>
      </c>
      <c r="C386" t="s">
        <v>192</v>
      </c>
      <c r="D386">
        <f t="shared" si="4"/>
        <v>70</v>
      </c>
    </row>
    <row r="387" spans="1:4">
      <c r="A387">
        <v>21</v>
      </c>
      <c r="B387">
        <v>67</v>
      </c>
      <c r="C387" t="s">
        <v>192</v>
      </c>
      <c r="D387">
        <f t="shared" si="4"/>
        <v>70</v>
      </c>
    </row>
    <row r="388" spans="1:4">
      <c r="A388">
        <v>22</v>
      </c>
      <c r="B388">
        <v>67</v>
      </c>
      <c r="C388" t="s">
        <v>192</v>
      </c>
      <c r="D388">
        <f t="shared" si="4"/>
        <v>70</v>
      </c>
    </row>
    <row r="389" spans="1:4">
      <c r="A389">
        <v>23</v>
      </c>
      <c r="B389">
        <v>67</v>
      </c>
      <c r="C389" t="s">
        <v>192</v>
      </c>
      <c r="D389">
        <f t="shared" si="4"/>
        <v>70</v>
      </c>
    </row>
    <row r="390" spans="1:4">
      <c r="A390">
        <v>24</v>
      </c>
      <c r="B390">
        <v>67</v>
      </c>
      <c r="C390" t="s">
        <v>192</v>
      </c>
      <c r="D390">
        <f t="shared" si="4"/>
        <v>70</v>
      </c>
    </row>
    <row r="391" spans="1:4">
      <c r="A391">
        <v>25</v>
      </c>
      <c r="B391">
        <v>67</v>
      </c>
      <c r="C391" t="s">
        <v>192</v>
      </c>
      <c r="D391">
        <f t="shared" si="4"/>
        <v>70</v>
      </c>
    </row>
    <row r="392" spans="1:4">
      <c r="A392">
        <v>26</v>
      </c>
      <c r="B392">
        <v>60</v>
      </c>
      <c r="C392" t="s">
        <v>192</v>
      </c>
      <c r="D392">
        <f t="shared" si="4"/>
        <v>63</v>
      </c>
    </row>
    <row r="393" spans="1:4">
      <c r="A393">
        <v>27</v>
      </c>
      <c r="B393">
        <v>60</v>
      </c>
      <c r="C393" t="s">
        <v>192</v>
      </c>
      <c r="D393">
        <f t="shared" si="4"/>
        <v>63</v>
      </c>
    </row>
    <row r="394" spans="1:4">
      <c r="A394">
        <v>28</v>
      </c>
      <c r="B394">
        <v>60</v>
      </c>
      <c r="C394" t="s">
        <v>192</v>
      </c>
      <c r="D394">
        <f t="shared" si="4"/>
        <v>63</v>
      </c>
    </row>
    <row r="395" spans="1:4">
      <c r="A395">
        <v>29</v>
      </c>
      <c r="B395">
        <v>60</v>
      </c>
      <c r="C395" t="s">
        <v>192</v>
      </c>
      <c r="D395">
        <f t="shared" si="4"/>
        <v>63</v>
      </c>
    </row>
    <row r="396" spans="1:4">
      <c r="A396">
        <v>30</v>
      </c>
      <c r="B396">
        <v>60</v>
      </c>
      <c r="C396" t="s">
        <v>192</v>
      </c>
      <c r="D396">
        <f t="shared" si="4"/>
        <v>63</v>
      </c>
    </row>
    <row r="397" spans="1:4">
      <c r="A397">
        <v>31</v>
      </c>
      <c r="B397">
        <v>60</v>
      </c>
      <c r="C397" t="s">
        <v>192</v>
      </c>
      <c r="D397">
        <f t="shared" si="4"/>
        <v>63</v>
      </c>
    </row>
    <row r="398" spans="1:4">
      <c r="A398">
        <v>32</v>
      </c>
      <c r="B398">
        <v>60</v>
      </c>
      <c r="C398" t="s">
        <v>192</v>
      </c>
      <c r="D398">
        <f t="shared" si="4"/>
        <v>63</v>
      </c>
    </row>
    <row r="399" spans="1:4">
      <c r="A399">
        <v>33</v>
      </c>
      <c r="B399">
        <v>60</v>
      </c>
      <c r="C399" t="s">
        <v>192</v>
      </c>
      <c r="D399">
        <f t="shared" si="4"/>
        <v>63</v>
      </c>
    </row>
    <row r="400" spans="1:4">
      <c r="A400">
        <v>34</v>
      </c>
      <c r="B400">
        <v>60</v>
      </c>
      <c r="C400" t="s">
        <v>192</v>
      </c>
      <c r="D400">
        <f t="shared" si="4"/>
        <v>63</v>
      </c>
    </row>
    <row r="401" spans="1:4">
      <c r="A401">
        <v>35</v>
      </c>
      <c r="B401">
        <v>60</v>
      </c>
      <c r="C401" t="s">
        <v>192</v>
      </c>
      <c r="D401">
        <f t="shared" si="4"/>
        <v>63</v>
      </c>
    </row>
    <row r="402" spans="1:4">
      <c r="A402">
        <v>36</v>
      </c>
      <c r="B402">
        <v>60</v>
      </c>
      <c r="C402" t="s">
        <v>192</v>
      </c>
      <c r="D402">
        <f t="shared" si="4"/>
        <v>63</v>
      </c>
    </row>
    <row r="403" spans="1:4">
      <c r="A403">
        <v>37</v>
      </c>
      <c r="B403">
        <v>60</v>
      </c>
      <c r="C403" t="s">
        <v>192</v>
      </c>
      <c r="D403">
        <f t="shared" si="4"/>
        <v>63</v>
      </c>
    </row>
    <row r="404" spans="1:4">
      <c r="A404">
        <v>38</v>
      </c>
      <c r="B404">
        <v>60</v>
      </c>
      <c r="C404" t="s">
        <v>192</v>
      </c>
      <c r="D404">
        <f t="shared" si="4"/>
        <v>63</v>
      </c>
    </row>
    <row r="405" spans="1:4">
      <c r="A405">
        <v>39</v>
      </c>
      <c r="B405">
        <v>60</v>
      </c>
      <c r="C405" t="s">
        <v>192</v>
      </c>
      <c r="D405">
        <f t="shared" si="4"/>
        <v>63</v>
      </c>
    </row>
    <row r="406" spans="1:4">
      <c r="A406">
        <v>40</v>
      </c>
      <c r="B406">
        <v>60</v>
      </c>
      <c r="C406" t="s">
        <v>192</v>
      </c>
      <c r="D406">
        <f t="shared" si="4"/>
        <v>63</v>
      </c>
    </row>
    <row r="407" spans="1:4">
      <c r="A407">
        <v>41</v>
      </c>
      <c r="B407">
        <v>60</v>
      </c>
      <c r="C407" t="s">
        <v>192</v>
      </c>
      <c r="D407">
        <f t="shared" si="4"/>
        <v>63</v>
      </c>
    </row>
    <row r="408" spans="1:4">
      <c r="A408">
        <v>42</v>
      </c>
      <c r="B408">
        <v>60</v>
      </c>
      <c r="C408" t="s">
        <v>192</v>
      </c>
      <c r="D408">
        <f t="shared" si="4"/>
        <v>63</v>
      </c>
    </row>
    <row r="409" spans="1:4">
      <c r="A409">
        <v>43</v>
      </c>
      <c r="B409">
        <v>60</v>
      </c>
      <c r="C409" t="s">
        <v>192</v>
      </c>
      <c r="D409">
        <f t="shared" si="4"/>
        <v>63</v>
      </c>
    </row>
    <row r="410" spans="1:4">
      <c r="A410">
        <v>44</v>
      </c>
      <c r="B410">
        <v>60</v>
      </c>
      <c r="C410" t="s">
        <v>192</v>
      </c>
      <c r="D410">
        <f t="shared" si="4"/>
        <v>63</v>
      </c>
    </row>
    <row r="411" spans="1:4">
      <c r="A411">
        <v>45</v>
      </c>
      <c r="B411">
        <v>60</v>
      </c>
      <c r="C411" t="s">
        <v>192</v>
      </c>
      <c r="D411">
        <f t="shared" si="4"/>
        <v>63</v>
      </c>
    </row>
    <row r="412" spans="1:4">
      <c r="A412">
        <v>46</v>
      </c>
      <c r="B412">
        <v>60</v>
      </c>
      <c r="C412" t="s">
        <v>192</v>
      </c>
      <c r="D412">
        <f t="shared" si="4"/>
        <v>63</v>
      </c>
    </row>
    <row r="413" spans="1:4">
      <c r="A413">
        <v>47</v>
      </c>
      <c r="B413">
        <v>60</v>
      </c>
      <c r="C413" t="s">
        <v>192</v>
      </c>
      <c r="D413">
        <f t="shared" si="4"/>
        <v>63</v>
      </c>
    </row>
    <row r="414" spans="1:4">
      <c r="A414">
        <v>48</v>
      </c>
      <c r="B414">
        <v>60</v>
      </c>
      <c r="C414" t="s">
        <v>192</v>
      </c>
      <c r="D414">
        <f t="shared" si="4"/>
        <v>63</v>
      </c>
    </row>
    <row r="415" spans="1:4">
      <c r="A415">
        <v>49</v>
      </c>
      <c r="B415">
        <v>60</v>
      </c>
      <c r="C415" t="s">
        <v>192</v>
      </c>
      <c r="D415">
        <f t="shared" ref="D415:D475" si="5">(ROUNDUP((B415)/7,0)*7)</f>
        <v>63</v>
      </c>
    </row>
    <row r="416" spans="1:4">
      <c r="A416">
        <v>50</v>
      </c>
      <c r="B416">
        <v>67</v>
      </c>
      <c r="C416" t="s">
        <v>192</v>
      </c>
      <c r="D416">
        <f t="shared" si="5"/>
        <v>70</v>
      </c>
    </row>
    <row r="417" spans="1:4">
      <c r="A417">
        <v>51</v>
      </c>
      <c r="B417">
        <v>67</v>
      </c>
      <c r="C417" t="s">
        <v>192</v>
      </c>
      <c r="D417">
        <f t="shared" si="5"/>
        <v>70</v>
      </c>
    </row>
    <row r="418" spans="1:4">
      <c r="A418">
        <v>52</v>
      </c>
      <c r="B418">
        <v>67</v>
      </c>
      <c r="C418" t="s">
        <v>192</v>
      </c>
      <c r="D418">
        <f t="shared" si="5"/>
        <v>70</v>
      </c>
    </row>
    <row r="419" spans="1:4">
      <c r="A419">
        <v>1</v>
      </c>
      <c r="B419">
        <v>60</v>
      </c>
      <c r="C419" t="s">
        <v>45</v>
      </c>
      <c r="D419">
        <f t="shared" si="5"/>
        <v>63</v>
      </c>
    </row>
    <row r="420" spans="1:4">
      <c r="A420">
        <v>2</v>
      </c>
      <c r="B420">
        <v>60</v>
      </c>
      <c r="C420" t="s">
        <v>45</v>
      </c>
      <c r="D420">
        <f t="shared" si="5"/>
        <v>63</v>
      </c>
    </row>
    <row r="421" spans="1:4">
      <c r="A421">
        <v>3</v>
      </c>
      <c r="B421">
        <v>60</v>
      </c>
      <c r="C421" t="s">
        <v>45</v>
      </c>
      <c r="D421">
        <f t="shared" si="5"/>
        <v>63</v>
      </c>
    </row>
    <row r="422" spans="1:4">
      <c r="A422">
        <v>4</v>
      </c>
      <c r="B422">
        <v>60</v>
      </c>
      <c r="C422" t="s">
        <v>45</v>
      </c>
      <c r="D422">
        <f t="shared" si="5"/>
        <v>63</v>
      </c>
    </row>
    <row r="423" spans="1:4">
      <c r="A423">
        <v>5</v>
      </c>
      <c r="B423">
        <v>60</v>
      </c>
      <c r="C423" t="s">
        <v>45</v>
      </c>
      <c r="D423">
        <f t="shared" si="5"/>
        <v>63</v>
      </c>
    </row>
    <row r="424" spans="1:4">
      <c r="A424">
        <v>6</v>
      </c>
      <c r="B424">
        <v>60</v>
      </c>
      <c r="C424" t="s">
        <v>45</v>
      </c>
      <c r="D424">
        <f t="shared" si="5"/>
        <v>63</v>
      </c>
    </row>
    <row r="425" spans="1:4">
      <c r="A425">
        <v>7</v>
      </c>
      <c r="B425">
        <v>60</v>
      </c>
      <c r="C425" t="s">
        <v>45</v>
      </c>
      <c r="D425">
        <f t="shared" si="5"/>
        <v>63</v>
      </c>
    </row>
    <row r="426" spans="1:4">
      <c r="A426">
        <v>8</v>
      </c>
      <c r="B426">
        <v>60</v>
      </c>
      <c r="C426" t="s">
        <v>45</v>
      </c>
      <c r="D426">
        <f t="shared" si="5"/>
        <v>63</v>
      </c>
    </row>
    <row r="427" spans="1:4">
      <c r="A427">
        <v>9</v>
      </c>
      <c r="B427">
        <v>60</v>
      </c>
      <c r="C427" t="s">
        <v>45</v>
      </c>
      <c r="D427">
        <f t="shared" si="5"/>
        <v>63</v>
      </c>
    </row>
    <row r="428" spans="1:4">
      <c r="A428">
        <v>10</v>
      </c>
      <c r="B428">
        <v>60</v>
      </c>
      <c r="C428" t="s">
        <v>45</v>
      </c>
      <c r="D428">
        <f t="shared" si="5"/>
        <v>63</v>
      </c>
    </row>
    <row r="429" spans="1:4">
      <c r="A429">
        <v>11</v>
      </c>
      <c r="B429">
        <v>60</v>
      </c>
      <c r="C429" t="s">
        <v>45</v>
      </c>
      <c r="D429">
        <f t="shared" si="5"/>
        <v>63</v>
      </c>
    </row>
    <row r="430" spans="1:4">
      <c r="A430">
        <v>12</v>
      </c>
      <c r="B430">
        <v>60</v>
      </c>
      <c r="C430" t="s">
        <v>45</v>
      </c>
      <c r="D430">
        <f t="shared" si="5"/>
        <v>63</v>
      </c>
    </row>
    <row r="431" spans="1:4">
      <c r="A431">
        <v>13</v>
      </c>
      <c r="B431">
        <v>60</v>
      </c>
      <c r="C431" t="s">
        <v>45</v>
      </c>
      <c r="D431">
        <f t="shared" si="5"/>
        <v>63</v>
      </c>
    </row>
    <row r="432" spans="1:4">
      <c r="A432">
        <v>14</v>
      </c>
      <c r="B432">
        <v>60</v>
      </c>
      <c r="C432" t="s">
        <v>45</v>
      </c>
      <c r="D432">
        <f t="shared" si="5"/>
        <v>63</v>
      </c>
    </row>
    <row r="433" spans="1:4">
      <c r="A433">
        <v>15</v>
      </c>
      <c r="B433">
        <v>60</v>
      </c>
      <c r="C433" t="s">
        <v>45</v>
      </c>
      <c r="D433">
        <f t="shared" si="5"/>
        <v>63</v>
      </c>
    </row>
    <row r="434" spans="1:4">
      <c r="A434">
        <v>16</v>
      </c>
      <c r="B434">
        <v>60</v>
      </c>
      <c r="C434" t="s">
        <v>45</v>
      </c>
      <c r="D434">
        <f t="shared" si="5"/>
        <v>63</v>
      </c>
    </row>
    <row r="435" spans="1:4">
      <c r="A435">
        <v>17</v>
      </c>
      <c r="B435">
        <v>60</v>
      </c>
      <c r="C435" t="s">
        <v>45</v>
      </c>
      <c r="D435">
        <f t="shared" si="5"/>
        <v>63</v>
      </c>
    </row>
    <row r="436" spans="1:4">
      <c r="A436">
        <v>18</v>
      </c>
      <c r="B436">
        <v>60</v>
      </c>
      <c r="C436" t="s">
        <v>45</v>
      </c>
      <c r="D436">
        <f t="shared" si="5"/>
        <v>63</v>
      </c>
    </row>
    <row r="437" spans="1:4">
      <c r="A437">
        <v>19</v>
      </c>
      <c r="B437">
        <v>60</v>
      </c>
      <c r="C437" t="s">
        <v>45</v>
      </c>
      <c r="D437">
        <f t="shared" si="5"/>
        <v>63</v>
      </c>
    </row>
    <row r="438" spans="1:4">
      <c r="A438">
        <v>20</v>
      </c>
      <c r="B438">
        <v>60</v>
      </c>
      <c r="C438" t="s">
        <v>45</v>
      </c>
      <c r="D438">
        <f t="shared" si="5"/>
        <v>63</v>
      </c>
    </row>
    <row r="439" spans="1:4">
      <c r="A439">
        <v>21</v>
      </c>
      <c r="B439">
        <v>60</v>
      </c>
      <c r="C439" t="s">
        <v>45</v>
      </c>
      <c r="D439">
        <f t="shared" si="5"/>
        <v>63</v>
      </c>
    </row>
    <row r="440" spans="1:4">
      <c r="A440">
        <v>22</v>
      </c>
      <c r="B440">
        <v>60</v>
      </c>
      <c r="C440" t="s">
        <v>45</v>
      </c>
      <c r="D440">
        <f t="shared" si="5"/>
        <v>63</v>
      </c>
    </row>
    <row r="441" spans="1:4">
      <c r="A441">
        <v>23</v>
      </c>
      <c r="B441">
        <v>60</v>
      </c>
      <c r="C441" t="s">
        <v>45</v>
      </c>
      <c r="D441">
        <f t="shared" si="5"/>
        <v>63</v>
      </c>
    </row>
    <row r="442" spans="1:4">
      <c r="A442">
        <v>24</v>
      </c>
      <c r="B442">
        <v>57</v>
      </c>
      <c r="C442" t="s">
        <v>45</v>
      </c>
      <c r="D442">
        <f t="shared" si="5"/>
        <v>63</v>
      </c>
    </row>
    <row r="443" spans="1:4">
      <c r="A443">
        <v>25</v>
      </c>
      <c r="B443">
        <v>57</v>
      </c>
      <c r="C443" t="s">
        <v>45</v>
      </c>
      <c r="D443">
        <f t="shared" si="5"/>
        <v>63</v>
      </c>
    </row>
    <row r="444" spans="1:4">
      <c r="A444">
        <v>26</v>
      </c>
      <c r="B444">
        <v>57</v>
      </c>
      <c r="C444" t="s">
        <v>45</v>
      </c>
      <c r="D444">
        <f t="shared" si="5"/>
        <v>63</v>
      </c>
    </row>
    <row r="445" spans="1:4">
      <c r="A445">
        <v>27</v>
      </c>
      <c r="B445">
        <v>57</v>
      </c>
      <c r="C445" t="s">
        <v>45</v>
      </c>
      <c r="D445">
        <f t="shared" si="5"/>
        <v>63</v>
      </c>
    </row>
    <row r="446" spans="1:4">
      <c r="A446">
        <v>28</v>
      </c>
      <c r="B446">
        <v>57</v>
      </c>
      <c r="C446" t="s">
        <v>45</v>
      </c>
      <c r="D446">
        <f t="shared" si="5"/>
        <v>63</v>
      </c>
    </row>
    <row r="447" spans="1:4">
      <c r="A447">
        <v>29</v>
      </c>
      <c r="B447">
        <v>57</v>
      </c>
      <c r="C447" t="s">
        <v>45</v>
      </c>
      <c r="D447">
        <f t="shared" si="5"/>
        <v>63</v>
      </c>
    </row>
    <row r="448" spans="1:4">
      <c r="A448">
        <v>30</v>
      </c>
      <c r="B448">
        <v>57</v>
      </c>
      <c r="C448" t="s">
        <v>45</v>
      </c>
      <c r="D448">
        <f t="shared" si="5"/>
        <v>63</v>
      </c>
    </row>
    <row r="449" spans="1:4">
      <c r="A449">
        <v>31</v>
      </c>
      <c r="B449">
        <v>57</v>
      </c>
      <c r="C449" t="s">
        <v>45</v>
      </c>
      <c r="D449">
        <f t="shared" si="5"/>
        <v>63</v>
      </c>
    </row>
    <row r="450" spans="1:4">
      <c r="A450">
        <v>32</v>
      </c>
      <c r="B450">
        <v>57</v>
      </c>
      <c r="C450" t="s">
        <v>45</v>
      </c>
      <c r="D450">
        <f t="shared" si="5"/>
        <v>63</v>
      </c>
    </row>
    <row r="451" spans="1:4">
      <c r="A451">
        <v>33</v>
      </c>
      <c r="B451">
        <v>57</v>
      </c>
      <c r="C451" t="s">
        <v>45</v>
      </c>
      <c r="D451">
        <f t="shared" si="5"/>
        <v>63</v>
      </c>
    </row>
    <row r="452" spans="1:4">
      <c r="A452">
        <v>34</v>
      </c>
      <c r="B452">
        <v>57</v>
      </c>
      <c r="C452" t="s">
        <v>45</v>
      </c>
      <c r="D452">
        <f t="shared" si="5"/>
        <v>63</v>
      </c>
    </row>
    <row r="453" spans="1:4">
      <c r="A453">
        <v>35</v>
      </c>
      <c r="B453">
        <v>57</v>
      </c>
      <c r="C453" t="s">
        <v>45</v>
      </c>
      <c r="D453">
        <f t="shared" si="5"/>
        <v>63</v>
      </c>
    </row>
    <row r="454" spans="1:4">
      <c r="A454">
        <v>36</v>
      </c>
      <c r="B454">
        <v>57</v>
      </c>
      <c r="C454" t="s">
        <v>45</v>
      </c>
      <c r="D454">
        <f t="shared" si="5"/>
        <v>63</v>
      </c>
    </row>
    <row r="455" spans="1:4">
      <c r="A455">
        <v>37</v>
      </c>
      <c r="B455">
        <v>57</v>
      </c>
      <c r="C455" t="s">
        <v>45</v>
      </c>
      <c r="D455">
        <f t="shared" si="5"/>
        <v>63</v>
      </c>
    </row>
    <row r="456" spans="1:4">
      <c r="A456">
        <v>38</v>
      </c>
      <c r="B456">
        <v>57</v>
      </c>
      <c r="C456" t="s">
        <v>45</v>
      </c>
      <c r="D456">
        <f t="shared" si="5"/>
        <v>63</v>
      </c>
    </row>
    <row r="457" spans="1:4">
      <c r="A457">
        <v>39</v>
      </c>
      <c r="B457">
        <v>57</v>
      </c>
      <c r="C457" t="s">
        <v>45</v>
      </c>
      <c r="D457">
        <f t="shared" si="5"/>
        <v>63</v>
      </c>
    </row>
    <row r="458" spans="1:4">
      <c r="A458">
        <v>40</v>
      </c>
      <c r="B458">
        <v>57</v>
      </c>
      <c r="C458" t="s">
        <v>45</v>
      </c>
      <c r="D458">
        <f t="shared" si="5"/>
        <v>63</v>
      </c>
    </row>
    <row r="459" spans="1:4">
      <c r="A459">
        <v>41</v>
      </c>
      <c r="B459">
        <v>60</v>
      </c>
      <c r="C459" t="s">
        <v>45</v>
      </c>
      <c r="D459">
        <f t="shared" si="5"/>
        <v>63</v>
      </c>
    </row>
    <row r="460" spans="1:4">
      <c r="A460">
        <v>42</v>
      </c>
      <c r="B460">
        <v>60</v>
      </c>
      <c r="C460" t="s">
        <v>45</v>
      </c>
      <c r="D460">
        <f t="shared" si="5"/>
        <v>63</v>
      </c>
    </row>
    <row r="461" spans="1:4">
      <c r="A461">
        <v>43</v>
      </c>
      <c r="B461">
        <v>60</v>
      </c>
      <c r="C461" t="s">
        <v>45</v>
      </c>
      <c r="D461">
        <f t="shared" si="5"/>
        <v>63</v>
      </c>
    </row>
    <row r="462" spans="1:4">
      <c r="A462">
        <v>44</v>
      </c>
      <c r="B462">
        <v>60</v>
      </c>
      <c r="C462" t="s">
        <v>45</v>
      </c>
      <c r="D462">
        <f t="shared" si="5"/>
        <v>63</v>
      </c>
    </row>
    <row r="463" spans="1:4">
      <c r="A463">
        <v>45</v>
      </c>
      <c r="B463">
        <v>60</v>
      </c>
      <c r="C463" t="s">
        <v>45</v>
      </c>
      <c r="D463">
        <f t="shared" si="5"/>
        <v>63</v>
      </c>
    </row>
    <row r="464" spans="1:4">
      <c r="A464">
        <v>46</v>
      </c>
      <c r="B464">
        <v>60</v>
      </c>
      <c r="C464" t="s">
        <v>45</v>
      </c>
      <c r="D464">
        <f t="shared" si="5"/>
        <v>63</v>
      </c>
    </row>
    <row r="465" spans="1:4">
      <c r="A465">
        <v>47</v>
      </c>
      <c r="B465">
        <v>60</v>
      </c>
      <c r="C465" t="s">
        <v>45</v>
      </c>
      <c r="D465">
        <f t="shared" si="5"/>
        <v>63</v>
      </c>
    </row>
    <row r="466" spans="1:4">
      <c r="A466">
        <v>48</v>
      </c>
      <c r="B466">
        <v>60</v>
      </c>
      <c r="C466" t="s">
        <v>45</v>
      </c>
      <c r="D466">
        <f t="shared" si="5"/>
        <v>63</v>
      </c>
    </row>
    <row r="467" spans="1:4">
      <c r="A467">
        <v>49</v>
      </c>
      <c r="B467">
        <v>60</v>
      </c>
      <c r="C467" t="s">
        <v>45</v>
      </c>
      <c r="D467">
        <f t="shared" si="5"/>
        <v>63</v>
      </c>
    </row>
    <row r="468" spans="1:4">
      <c r="A468">
        <v>50</v>
      </c>
      <c r="B468">
        <v>60</v>
      </c>
      <c r="C468" t="s">
        <v>45</v>
      </c>
      <c r="D468">
        <f t="shared" si="5"/>
        <v>63</v>
      </c>
    </row>
    <row r="469" spans="1:4">
      <c r="A469">
        <v>51</v>
      </c>
      <c r="B469">
        <v>60</v>
      </c>
      <c r="C469" t="s">
        <v>45</v>
      </c>
      <c r="D469">
        <f t="shared" si="5"/>
        <v>63</v>
      </c>
    </row>
    <row r="470" spans="1:4">
      <c r="A470">
        <v>53</v>
      </c>
      <c r="B470">
        <v>60</v>
      </c>
      <c r="D470">
        <f t="shared" si="5"/>
        <v>63</v>
      </c>
    </row>
    <row r="471" spans="1:4">
      <c r="A471">
        <v>52</v>
      </c>
      <c r="B471">
        <v>60</v>
      </c>
      <c r="C471" t="s">
        <v>45</v>
      </c>
      <c r="D471">
        <f t="shared" si="5"/>
        <v>63</v>
      </c>
    </row>
    <row r="472" spans="1:4">
      <c r="A472">
        <v>1</v>
      </c>
      <c r="B472">
        <v>77</v>
      </c>
      <c r="C472" t="s">
        <v>193</v>
      </c>
      <c r="D472">
        <f t="shared" si="5"/>
        <v>77</v>
      </c>
    </row>
    <row r="473" spans="1:4">
      <c r="A473">
        <v>2</v>
      </c>
      <c r="B473">
        <v>77</v>
      </c>
      <c r="C473" t="s">
        <v>193</v>
      </c>
      <c r="D473">
        <f t="shared" si="5"/>
        <v>77</v>
      </c>
    </row>
    <row r="474" spans="1:4">
      <c r="A474">
        <v>3</v>
      </c>
      <c r="B474">
        <v>77</v>
      </c>
      <c r="C474" t="s">
        <v>193</v>
      </c>
      <c r="D474">
        <f t="shared" si="5"/>
        <v>77</v>
      </c>
    </row>
    <row r="475" spans="1:4">
      <c r="A475">
        <v>4</v>
      </c>
      <c r="B475">
        <v>77</v>
      </c>
      <c r="C475" t="s">
        <v>193</v>
      </c>
      <c r="D475">
        <f t="shared" si="5"/>
        <v>77</v>
      </c>
    </row>
    <row r="476" spans="1:4">
      <c r="A476">
        <v>5</v>
      </c>
      <c r="B476">
        <v>77</v>
      </c>
      <c r="C476" t="s">
        <v>193</v>
      </c>
      <c r="D476">
        <f t="shared" ref="D476:D536" si="6">(ROUNDUP((B476)/7,0)*7)</f>
        <v>77</v>
      </c>
    </row>
    <row r="477" spans="1:4">
      <c r="A477">
        <v>6</v>
      </c>
      <c r="B477">
        <v>77</v>
      </c>
      <c r="C477" t="s">
        <v>193</v>
      </c>
      <c r="D477">
        <f t="shared" si="6"/>
        <v>77</v>
      </c>
    </row>
    <row r="478" spans="1:4">
      <c r="A478">
        <v>7</v>
      </c>
      <c r="B478">
        <v>77</v>
      </c>
      <c r="C478" t="s">
        <v>193</v>
      </c>
      <c r="D478">
        <f t="shared" si="6"/>
        <v>77</v>
      </c>
    </row>
    <row r="479" spans="1:4">
      <c r="A479">
        <v>8</v>
      </c>
      <c r="B479">
        <v>77</v>
      </c>
      <c r="C479" t="s">
        <v>193</v>
      </c>
      <c r="D479">
        <f t="shared" si="6"/>
        <v>77</v>
      </c>
    </row>
    <row r="480" spans="1:4">
      <c r="A480">
        <v>9</v>
      </c>
      <c r="B480">
        <v>77</v>
      </c>
      <c r="C480" t="s">
        <v>193</v>
      </c>
      <c r="D480">
        <f t="shared" si="6"/>
        <v>77</v>
      </c>
    </row>
    <row r="481" spans="1:4">
      <c r="A481">
        <v>10</v>
      </c>
      <c r="B481">
        <v>77</v>
      </c>
      <c r="C481" t="s">
        <v>193</v>
      </c>
      <c r="D481">
        <f t="shared" si="6"/>
        <v>77</v>
      </c>
    </row>
    <row r="482" spans="1:4">
      <c r="A482">
        <v>11</v>
      </c>
      <c r="B482">
        <v>77</v>
      </c>
      <c r="C482" t="s">
        <v>193</v>
      </c>
      <c r="D482">
        <f t="shared" si="6"/>
        <v>77</v>
      </c>
    </row>
    <row r="483" spans="1:4">
      <c r="A483">
        <v>12</v>
      </c>
      <c r="B483">
        <v>77</v>
      </c>
      <c r="C483" t="s">
        <v>193</v>
      </c>
      <c r="D483">
        <f t="shared" si="6"/>
        <v>77</v>
      </c>
    </row>
    <row r="484" spans="1:4">
      <c r="A484">
        <v>13</v>
      </c>
      <c r="B484">
        <v>77</v>
      </c>
      <c r="C484" t="s">
        <v>193</v>
      </c>
      <c r="D484">
        <f t="shared" si="6"/>
        <v>77</v>
      </c>
    </row>
    <row r="485" spans="1:4">
      <c r="A485">
        <v>14</v>
      </c>
      <c r="B485">
        <v>77</v>
      </c>
      <c r="C485" t="s">
        <v>193</v>
      </c>
      <c r="D485">
        <f t="shared" si="6"/>
        <v>77</v>
      </c>
    </row>
    <row r="486" spans="1:4">
      <c r="A486">
        <v>15</v>
      </c>
      <c r="B486">
        <v>77</v>
      </c>
      <c r="C486" t="s">
        <v>193</v>
      </c>
      <c r="D486">
        <f t="shared" si="6"/>
        <v>77</v>
      </c>
    </row>
    <row r="487" spans="1:4">
      <c r="A487">
        <v>16</v>
      </c>
      <c r="B487">
        <v>77</v>
      </c>
      <c r="C487" t="s">
        <v>193</v>
      </c>
      <c r="D487">
        <f t="shared" si="6"/>
        <v>77</v>
      </c>
    </row>
    <row r="488" spans="1:4">
      <c r="A488">
        <v>17</v>
      </c>
      <c r="B488">
        <v>77</v>
      </c>
      <c r="C488" t="s">
        <v>193</v>
      </c>
      <c r="D488">
        <f t="shared" si="6"/>
        <v>77</v>
      </c>
    </row>
    <row r="489" spans="1:4">
      <c r="A489">
        <v>18</v>
      </c>
      <c r="B489">
        <v>77</v>
      </c>
      <c r="C489" t="s">
        <v>193</v>
      </c>
      <c r="D489">
        <f t="shared" si="6"/>
        <v>77</v>
      </c>
    </row>
    <row r="490" spans="1:4">
      <c r="A490">
        <v>19</v>
      </c>
      <c r="B490">
        <v>77</v>
      </c>
      <c r="C490" t="s">
        <v>193</v>
      </c>
      <c r="D490">
        <f t="shared" si="6"/>
        <v>77</v>
      </c>
    </row>
    <row r="491" spans="1:4">
      <c r="A491">
        <v>20</v>
      </c>
      <c r="B491">
        <v>77</v>
      </c>
      <c r="C491" t="s">
        <v>193</v>
      </c>
      <c r="D491">
        <f t="shared" si="6"/>
        <v>77</v>
      </c>
    </row>
    <row r="492" spans="1:4">
      <c r="A492">
        <v>21</v>
      </c>
      <c r="B492">
        <v>77</v>
      </c>
      <c r="C492" t="s">
        <v>193</v>
      </c>
      <c r="D492">
        <f t="shared" si="6"/>
        <v>77</v>
      </c>
    </row>
    <row r="493" spans="1:4">
      <c r="A493">
        <v>22</v>
      </c>
      <c r="B493">
        <v>77</v>
      </c>
      <c r="C493" t="s">
        <v>193</v>
      </c>
      <c r="D493">
        <f t="shared" si="6"/>
        <v>77</v>
      </c>
    </row>
    <row r="494" spans="1:4">
      <c r="A494">
        <v>23</v>
      </c>
      <c r="B494">
        <v>77</v>
      </c>
      <c r="C494" t="s">
        <v>193</v>
      </c>
      <c r="D494">
        <f t="shared" si="6"/>
        <v>77</v>
      </c>
    </row>
    <row r="495" spans="1:4">
      <c r="A495">
        <v>24</v>
      </c>
      <c r="B495">
        <v>77</v>
      </c>
      <c r="C495" t="s">
        <v>193</v>
      </c>
      <c r="D495">
        <f t="shared" si="6"/>
        <v>77</v>
      </c>
    </row>
    <row r="496" spans="1:4">
      <c r="A496">
        <v>25</v>
      </c>
      <c r="B496">
        <v>77</v>
      </c>
      <c r="C496" t="s">
        <v>193</v>
      </c>
      <c r="D496">
        <f t="shared" si="6"/>
        <v>77</v>
      </c>
    </row>
    <row r="497" spans="1:4">
      <c r="A497">
        <v>26</v>
      </c>
      <c r="B497">
        <v>77</v>
      </c>
      <c r="C497" t="s">
        <v>193</v>
      </c>
      <c r="D497">
        <f t="shared" si="6"/>
        <v>77</v>
      </c>
    </row>
    <row r="498" spans="1:4">
      <c r="A498">
        <v>27</v>
      </c>
      <c r="B498">
        <v>70</v>
      </c>
      <c r="C498" t="s">
        <v>193</v>
      </c>
      <c r="D498">
        <f t="shared" si="6"/>
        <v>70</v>
      </c>
    </row>
    <row r="499" spans="1:4">
      <c r="A499">
        <v>28</v>
      </c>
      <c r="B499">
        <v>70</v>
      </c>
      <c r="C499" t="s">
        <v>193</v>
      </c>
      <c r="D499">
        <f t="shared" si="6"/>
        <v>70</v>
      </c>
    </row>
    <row r="500" spans="1:4">
      <c r="A500">
        <v>29</v>
      </c>
      <c r="B500">
        <v>70</v>
      </c>
      <c r="C500" t="s">
        <v>193</v>
      </c>
      <c r="D500">
        <f t="shared" si="6"/>
        <v>70</v>
      </c>
    </row>
    <row r="501" spans="1:4">
      <c r="A501">
        <v>30</v>
      </c>
      <c r="B501">
        <v>70</v>
      </c>
      <c r="C501" t="s">
        <v>193</v>
      </c>
      <c r="D501">
        <f t="shared" si="6"/>
        <v>70</v>
      </c>
    </row>
    <row r="502" spans="1:4">
      <c r="A502">
        <v>31</v>
      </c>
      <c r="B502">
        <v>70</v>
      </c>
      <c r="C502" t="s">
        <v>193</v>
      </c>
      <c r="D502">
        <f t="shared" si="6"/>
        <v>70</v>
      </c>
    </row>
    <row r="503" spans="1:4">
      <c r="A503">
        <v>32</v>
      </c>
      <c r="B503">
        <v>70</v>
      </c>
      <c r="C503" t="s">
        <v>193</v>
      </c>
      <c r="D503">
        <f t="shared" si="6"/>
        <v>70</v>
      </c>
    </row>
    <row r="504" spans="1:4">
      <c r="A504">
        <v>33</v>
      </c>
      <c r="B504">
        <v>70</v>
      </c>
      <c r="C504" t="s">
        <v>193</v>
      </c>
      <c r="D504">
        <f t="shared" si="6"/>
        <v>70</v>
      </c>
    </row>
    <row r="505" spans="1:4">
      <c r="A505">
        <v>34</v>
      </c>
      <c r="B505">
        <v>70</v>
      </c>
      <c r="C505" t="s">
        <v>193</v>
      </c>
      <c r="D505">
        <f t="shared" si="6"/>
        <v>70</v>
      </c>
    </row>
    <row r="506" spans="1:4">
      <c r="A506">
        <v>35</v>
      </c>
      <c r="B506">
        <v>70</v>
      </c>
      <c r="C506" t="s">
        <v>193</v>
      </c>
      <c r="D506">
        <f t="shared" si="6"/>
        <v>70</v>
      </c>
    </row>
    <row r="507" spans="1:4">
      <c r="A507">
        <v>36</v>
      </c>
      <c r="B507">
        <v>70</v>
      </c>
      <c r="C507" t="s">
        <v>193</v>
      </c>
      <c r="D507">
        <f t="shared" si="6"/>
        <v>70</v>
      </c>
    </row>
    <row r="508" spans="1:4">
      <c r="A508">
        <v>37</v>
      </c>
      <c r="B508">
        <v>70</v>
      </c>
      <c r="C508" t="s">
        <v>193</v>
      </c>
      <c r="D508">
        <f t="shared" si="6"/>
        <v>70</v>
      </c>
    </row>
    <row r="509" spans="1:4">
      <c r="A509">
        <v>38</v>
      </c>
      <c r="B509">
        <v>70</v>
      </c>
      <c r="C509" t="s">
        <v>193</v>
      </c>
      <c r="D509">
        <f t="shared" si="6"/>
        <v>70</v>
      </c>
    </row>
    <row r="510" spans="1:4">
      <c r="A510">
        <v>39</v>
      </c>
      <c r="B510">
        <v>70</v>
      </c>
      <c r="C510" t="s">
        <v>193</v>
      </c>
      <c r="D510">
        <f t="shared" si="6"/>
        <v>70</v>
      </c>
    </row>
    <row r="511" spans="1:4">
      <c r="A511">
        <v>40</v>
      </c>
      <c r="B511">
        <v>70</v>
      </c>
      <c r="C511" t="s">
        <v>193</v>
      </c>
      <c r="D511">
        <f t="shared" si="6"/>
        <v>70</v>
      </c>
    </row>
    <row r="512" spans="1:4">
      <c r="A512">
        <v>41</v>
      </c>
      <c r="B512">
        <v>70</v>
      </c>
      <c r="C512" t="s">
        <v>193</v>
      </c>
      <c r="D512">
        <f t="shared" si="6"/>
        <v>70</v>
      </c>
    </row>
    <row r="513" spans="1:4">
      <c r="A513">
        <v>42</v>
      </c>
      <c r="B513">
        <v>70</v>
      </c>
      <c r="C513" t="s">
        <v>193</v>
      </c>
      <c r="D513">
        <f t="shared" si="6"/>
        <v>70</v>
      </c>
    </row>
    <row r="514" spans="1:4">
      <c r="A514">
        <v>43</v>
      </c>
      <c r="B514">
        <v>77</v>
      </c>
      <c r="C514" t="s">
        <v>193</v>
      </c>
      <c r="D514">
        <f t="shared" si="6"/>
        <v>77</v>
      </c>
    </row>
    <row r="515" spans="1:4">
      <c r="A515">
        <v>44</v>
      </c>
      <c r="B515">
        <v>77</v>
      </c>
      <c r="C515" t="s">
        <v>193</v>
      </c>
      <c r="D515">
        <f t="shared" si="6"/>
        <v>77</v>
      </c>
    </row>
    <row r="516" spans="1:4">
      <c r="A516">
        <v>45</v>
      </c>
      <c r="B516">
        <v>77</v>
      </c>
      <c r="C516" t="s">
        <v>193</v>
      </c>
      <c r="D516">
        <f t="shared" si="6"/>
        <v>77</v>
      </c>
    </row>
    <row r="517" spans="1:4">
      <c r="A517">
        <v>46</v>
      </c>
      <c r="B517">
        <v>77</v>
      </c>
      <c r="C517" t="s">
        <v>193</v>
      </c>
      <c r="D517">
        <f t="shared" si="6"/>
        <v>77</v>
      </c>
    </row>
    <row r="518" spans="1:4">
      <c r="A518">
        <v>47</v>
      </c>
      <c r="B518">
        <v>77</v>
      </c>
      <c r="C518" t="s">
        <v>193</v>
      </c>
      <c r="D518">
        <f t="shared" si="6"/>
        <v>77</v>
      </c>
    </row>
    <row r="519" spans="1:4">
      <c r="A519">
        <v>48</v>
      </c>
      <c r="B519">
        <v>77</v>
      </c>
      <c r="C519" t="s">
        <v>193</v>
      </c>
      <c r="D519">
        <f t="shared" si="6"/>
        <v>77</v>
      </c>
    </row>
    <row r="520" spans="1:4">
      <c r="A520">
        <v>49</v>
      </c>
      <c r="B520">
        <v>77</v>
      </c>
      <c r="C520" t="s">
        <v>193</v>
      </c>
      <c r="D520">
        <f t="shared" si="6"/>
        <v>77</v>
      </c>
    </row>
    <row r="521" spans="1:4">
      <c r="A521">
        <v>50</v>
      </c>
      <c r="B521">
        <v>77</v>
      </c>
      <c r="C521" t="s">
        <v>193</v>
      </c>
      <c r="D521">
        <f t="shared" si="6"/>
        <v>77</v>
      </c>
    </row>
    <row r="522" spans="1:4">
      <c r="A522">
        <v>51</v>
      </c>
      <c r="B522">
        <v>77</v>
      </c>
      <c r="C522" t="s">
        <v>193</v>
      </c>
      <c r="D522">
        <f t="shared" si="6"/>
        <v>77</v>
      </c>
    </row>
    <row r="523" spans="1:4">
      <c r="A523">
        <v>52</v>
      </c>
      <c r="B523">
        <v>77</v>
      </c>
      <c r="C523" t="s">
        <v>193</v>
      </c>
      <c r="D523">
        <f t="shared" si="6"/>
        <v>77</v>
      </c>
    </row>
    <row r="524" spans="1:4">
      <c r="A524">
        <v>1</v>
      </c>
      <c r="B524">
        <v>73</v>
      </c>
      <c r="C524" t="s">
        <v>194</v>
      </c>
      <c r="D524">
        <f t="shared" si="6"/>
        <v>77</v>
      </c>
    </row>
    <row r="525" spans="1:4">
      <c r="A525">
        <v>2</v>
      </c>
      <c r="B525">
        <v>73</v>
      </c>
      <c r="C525" t="s">
        <v>194</v>
      </c>
      <c r="D525">
        <f t="shared" si="6"/>
        <v>77</v>
      </c>
    </row>
    <row r="526" spans="1:4">
      <c r="A526">
        <v>3</v>
      </c>
      <c r="B526">
        <v>73</v>
      </c>
      <c r="C526" t="s">
        <v>194</v>
      </c>
      <c r="D526">
        <f t="shared" si="6"/>
        <v>77</v>
      </c>
    </row>
    <row r="527" spans="1:4">
      <c r="A527">
        <v>4</v>
      </c>
      <c r="B527">
        <v>73</v>
      </c>
      <c r="C527" t="s">
        <v>194</v>
      </c>
      <c r="D527">
        <f t="shared" si="6"/>
        <v>77</v>
      </c>
    </row>
    <row r="528" spans="1:4">
      <c r="A528">
        <v>5</v>
      </c>
      <c r="B528">
        <v>73</v>
      </c>
      <c r="C528" t="s">
        <v>194</v>
      </c>
      <c r="D528">
        <f t="shared" si="6"/>
        <v>77</v>
      </c>
    </row>
    <row r="529" spans="1:4">
      <c r="A529">
        <v>6</v>
      </c>
      <c r="B529">
        <v>73</v>
      </c>
      <c r="C529" t="s">
        <v>194</v>
      </c>
      <c r="D529">
        <f t="shared" si="6"/>
        <v>77</v>
      </c>
    </row>
    <row r="530" spans="1:4">
      <c r="A530">
        <v>7</v>
      </c>
      <c r="B530">
        <v>73</v>
      </c>
      <c r="C530" t="s">
        <v>194</v>
      </c>
      <c r="D530">
        <f t="shared" si="6"/>
        <v>77</v>
      </c>
    </row>
    <row r="531" spans="1:4">
      <c r="A531">
        <v>8</v>
      </c>
      <c r="B531">
        <v>73</v>
      </c>
      <c r="C531" t="s">
        <v>194</v>
      </c>
      <c r="D531">
        <f t="shared" si="6"/>
        <v>77</v>
      </c>
    </row>
    <row r="532" spans="1:4">
      <c r="A532">
        <v>9</v>
      </c>
      <c r="B532">
        <v>73</v>
      </c>
      <c r="C532" t="s">
        <v>194</v>
      </c>
      <c r="D532">
        <f t="shared" si="6"/>
        <v>77</v>
      </c>
    </row>
    <row r="533" spans="1:4">
      <c r="A533">
        <v>10</v>
      </c>
      <c r="B533">
        <v>73</v>
      </c>
      <c r="C533" t="s">
        <v>194</v>
      </c>
      <c r="D533">
        <f t="shared" si="6"/>
        <v>77</v>
      </c>
    </row>
    <row r="534" spans="1:4">
      <c r="A534">
        <v>11</v>
      </c>
      <c r="B534">
        <v>73</v>
      </c>
      <c r="C534" t="s">
        <v>194</v>
      </c>
      <c r="D534">
        <f t="shared" si="6"/>
        <v>77</v>
      </c>
    </row>
    <row r="535" spans="1:4">
      <c r="A535">
        <v>12</v>
      </c>
      <c r="B535">
        <v>73</v>
      </c>
      <c r="C535" t="s">
        <v>194</v>
      </c>
      <c r="D535">
        <f t="shared" si="6"/>
        <v>77</v>
      </c>
    </row>
    <row r="536" spans="1:4">
      <c r="A536">
        <v>13</v>
      </c>
      <c r="B536">
        <v>73</v>
      </c>
      <c r="C536" t="s">
        <v>194</v>
      </c>
      <c r="D536">
        <f t="shared" si="6"/>
        <v>77</v>
      </c>
    </row>
    <row r="537" spans="1:4">
      <c r="A537">
        <v>14</v>
      </c>
      <c r="B537">
        <v>73</v>
      </c>
      <c r="C537" t="s">
        <v>194</v>
      </c>
      <c r="D537">
        <f t="shared" ref="D537:D650" si="7">(ROUNDUP((B537)/7,0)*7)</f>
        <v>77</v>
      </c>
    </row>
    <row r="538" spans="1:4">
      <c r="A538">
        <v>15</v>
      </c>
      <c r="B538">
        <v>73</v>
      </c>
      <c r="C538" t="s">
        <v>194</v>
      </c>
      <c r="D538">
        <f t="shared" si="7"/>
        <v>77</v>
      </c>
    </row>
    <row r="539" spans="1:4">
      <c r="A539">
        <v>16</v>
      </c>
      <c r="B539">
        <v>73</v>
      </c>
      <c r="C539" t="s">
        <v>194</v>
      </c>
      <c r="D539">
        <f t="shared" si="7"/>
        <v>77</v>
      </c>
    </row>
    <row r="540" spans="1:4">
      <c r="A540">
        <v>17</v>
      </c>
      <c r="B540">
        <v>73</v>
      </c>
      <c r="C540" t="s">
        <v>194</v>
      </c>
      <c r="D540">
        <f t="shared" si="7"/>
        <v>77</v>
      </c>
    </row>
    <row r="541" spans="1:4">
      <c r="A541">
        <v>18</v>
      </c>
      <c r="B541">
        <v>73</v>
      </c>
      <c r="C541" t="s">
        <v>194</v>
      </c>
      <c r="D541">
        <f t="shared" si="7"/>
        <v>77</v>
      </c>
    </row>
    <row r="542" spans="1:4">
      <c r="A542">
        <v>19</v>
      </c>
      <c r="B542">
        <v>73</v>
      </c>
      <c r="C542" t="s">
        <v>194</v>
      </c>
      <c r="D542">
        <f t="shared" si="7"/>
        <v>77</v>
      </c>
    </row>
    <row r="543" spans="1:4">
      <c r="A543">
        <v>20</v>
      </c>
      <c r="B543">
        <v>73</v>
      </c>
      <c r="C543" t="s">
        <v>194</v>
      </c>
      <c r="D543">
        <f t="shared" si="7"/>
        <v>77</v>
      </c>
    </row>
    <row r="544" spans="1:4">
      <c r="A544">
        <v>21</v>
      </c>
      <c r="B544">
        <v>73</v>
      </c>
      <c r="C544" t="s">
        <v>194</v>
      </c>
      <c r="D544">
        <f t="shared" si="7"/>
        <v>77</v>
      </c>
    </row>
    <row r="545" spans="1:4">
      <c r="A545">
        <v>22</v>
      </c>
      <c r="B545">
        <v>73</v>
      </c>
      <c r="C545" t="s">
        <v>194</v>
      </c>
      <c r="D545">
        <f t="shared" si="7"/>
        <v>77</v>
      </c>
    </row>
    <row r="546" spans="1:4">
      <c r="A546">
        <v>23</v>
      </c>
      <c r="B546">
        <v>73</v>
      </c>
      <c r="C546" t="s">
        <v>194</v>
      </c>
      <c r="D546">
        <f t="shared" si="7"/>
        <v>77</v>
      </c>
    </row>
    <row r="547" spans="1:4">
      <c r="A547">
        <v>24</v>
      </c>
      <c r="B547">
        <v>73</v>
      </c>
      <c r="C547" t="s">
        <v>194</v>
      </c>
      <c r="D547">
        <f t="shared" si="7"/>
        <v>77</v>
      </c>
    </row>
    <row r="548" spans="1:4">
      <c r="A548">
        <v>25</v>
      </c>
      <c r="B548">
        <v>73</v>
      </c>
      <c r="C548" t="s">
        <v>194</v>
      </c>
      <c r="D548">
        <f t="shared" si="7"/>
        <v>77</v>
      </c>
    </row>
    <row r="549" spans="1:4">
      <c r="A549">
        <v>26</v>
      </c>
      <c r="B549">
        <v>66</v>
      </c>
      <c r="C549" t="s">
        <v>194</v>
      </c>
      <c r="D549">
        <f t="shared" si="7"/>
        <v>70</v>
      </c>
    </row>
    <row r="550" spans="1:4">
      <c r="A550">
        <v>27</v>
      </c>
      <c r="B550">
        <v>66</v>
      </c>
      <c r="C550" t="s">
        <v>194</v>
      </c>
      <c r="D550">
        <f t="shared" si="7"/>
        <v>70</v>
      </c>
    </row>
    <row r="551" spans="1:4">
      <c r="A551">
        <v>28</v>
      </c>
      <c r="B551">
        <v>66</v>
      </c>
      <c r="C551" t="s">
        <v>194</v>
      </c>
      <c r="D551">
        <f t="shared" si="7"/>
        <v>70</v>
      </c>
    </row>
    <row r="552" spans="1:4">
      <c r="A552">
        <v>29</v>
      </c>
      <c r="B552">
        <v>66</v>
      </c>
      <c r="C552" t="s">
        <v>194</v>
      </c>
      <c r="D552">
        <f t="shared" si="7"/>
        <v>70</v>
      </c>
    </row>
    <row r="553" spans="1:4">
      <c r="A553">
        <v>30</v>
      </c>
      <c r="B553">
        <v>66</v>
      </c>
      <c r="C553" t="s">
        <v>194</v>
      </c>
      <c r="D553">
        <f t="shared" si="7"/>
        <v>70</v>
      </c>
    </row>
    <row r="554" spans="1:4">
      <c r="A554">
        <v>31</v>
      </c>
      <c r="B554">
        <v>66</v>
      </c>
      <c r="C554" t="s">
        <v>194</v>
      </c>
      <c r="D554">
        <f t="shared" si="7"/>
        <v>70</v>
      </c>
    </row>
    <row r="555" spans="1:4">
      <c r="A555">
        <v>32</v>
      </c>
      <c r="B555">
        <v>66</v>
      </c>
      <c r="C555" t="s">
        <v>194</v>
      </c>
      <c r="D555">
        <f t="shared" si="7"/>
        <v>70</v>
      </c>
    </row>
    <row r="556" spans="1:4">
      <c r="A556">
        <v>33</v>
      </c>
      <c r="B556">
        <v>66</v>
      </c>
      <c r="C556" t="s">
        <v>194</v>
      </c>
      <c r="D556">
        <f t="shared" si="7"/>
        <v>70</v>
      </c>
    </row>
    <row r="557" spans="1:4">
      <c r="A557">
        <v>34</v>
      </c>
      <c r="B557">
        <v>66</v>
      </c>
      <c r="C557" t="s">
        <v>194</v>
      </c>
      <c r="D557">
        <f t="shared" si="7"/>
        <v>70</v>
      </c>
    </row>
    <row r="558" spans="1:4">
      <c r="A558">
        <v>35</v>
      </c>
      <c r="B558">
        <v>66</v>
      </c>
      <c r="C558" t="s">
        <v>194</v>
      </c>
      <c r="D558">
        <f t="shared" si="7"/>
        <v>70</v>
      </c>
    </row>
    <row r="559" spans="1:4">
      <c r="A559">
        <v>36</v>
      </c>
      <c r="B559">
        <v>66</v>
      </c>
      <c r="C559" t="s">
        <v>194</v>
      </c>
      <c r="D559">
        <f t="shared" si="7"/>
        <v>70</v>
      </c>
    </row>
    <row r="560" spans="1:4">
      <c r="A560">
        <v>37</v>
      </c>
      <c r="B560">
        <v>66</v>
      </c>
      <c r="C560" t="s">
        <v>194</v>
      </c>
      <c r="D560">
        <f t="shared" si="7"/>
        <v>70</v>
      </c>
    </row>
    <row r="561" spans="1:4">
      <c r="A561">
        <v>38</v>
      </c>
      <c r="B561">
        <v>66</v>
      </c>
      <c r="C561" t="s">
        <v>194</v>
      </c>
      <c r="D561">
        <f t="shared" si="7"/>
        <v>70</v>
      </c>
    </row>
    <row r="562" spans="1:4">
      <c r="A562">
        <v>39</v>
      </c>
      <c r="B562">
        <v>66</v>
      </c>
      <c r="C562" t="s">
        <v>194</v>
      </c>
      <c r="D562">
        <f t="shared" si="7"/>
        <v>70</v>
      </c>
    </row>
    <row r="563" spans="1:4">
      <c r="A563">
        <v>40</v>
      </c>
      <c r="B563">
        <v>66</v>
      </c>
      <c r="C563" t="s">
        <v>194</v>
      </c>
      <c r="D563">
        <f t="shared" si="7"/>
        <v>70</v>
      </c>
    </row>
    <row r="564" spans="1:4">
      <c r="A564">
        <v>41</v>
      </c>
      <c r="B564">
        <v>66</v>
      </c>
      <c r="C564" t="s">
        <v>194</v>
      </c>
      <c r="D564">
        <f t="shared" si="7"/>
        <v>70</v>
      </c>
    </row>
    <row r="565" spans="1:4">
      <c r="A565">
        <v>42</v>
      </c>
      <c r="B565">
        <v>66</v>
      </c>
      <c r="C565" t="s">
        <v>194</v>
      </c>
      <c r="D565">
        <f t="shared" si="7"/>
        <v>70</v>
      </c>
    </row>
    <row r="566" spans="1:4">
      <c r="A566">
        <v>43</v>
      </c>
      <c r="B566">
        <v>66</v>
      </c>
      <c r="C566" t="s">
        <v>194</v>
      </c>
      <c r="D566">
        <f t="shared" si="7"/>
        <v>70</v>
      </c>
    </row>
    <row r="567" spans="1:4">
      <c r="A567">
        <v>44</v>
      </c>
      <c r="B567">
        <v>66</v>
      </c>
      <c r="C567" t="s">
        <v>194</v>
      </c>
      <c r="D567">
        <f t="shared" si="7"/>
        <v>70</v>
      </c>
    </row>
    <row r="568" spans="1:4">
      <c r="A568">
        <v>45</v>
      </c>
      <c r="B568">
        <v>66</v>
      </c>
      <c r="C568" t="s">
        <v>194</v>
      </c>
      <c r="D568">
        <f t="shared" si="7"/>
        <v>70</v>
      </c>
    </row>
    <row r="569" spans="1:4">
      <c r="A569">
        <v>46</v>
      </c>
      <c r="B569">
        <v>66</v>
      </c>
      <c r="C569" t="s">
        <v>194</v>
      </c>
      <c r="D569">
        <f t="shared" si="7"/>
        <v>70</v>
      </c>
    </row>
    <row r="570" spans="1:4">
      <c r="A570">
        <v>47</v>
      </c>
      <c r="B570">
        <v>66</v>
      </c>
      <c r="C570" t="s">
        <v>194</v>
      </c>
      <c r="D570">
        <f t="shared" si="7"/>
        <v>70</v>
      </c>
    </row>
    <row r="571" spans="1:4">
      <c r="A571">
        <v>48</v>
      </c>
      <c r="B571">
        <v>66</v>
      </c>
      <c r="C571" t="s">
        <v>194</v>
      </c>
      <c r="D571">
        <f t="shared" si="7"/>
        <v>70</v>
      </c>
    </row>
    <row r="572" spans="1:4">
      <c r="A572">
        <v>49</v>
      </c>
      <c r="B572">
        <v>66</v>
      </c>
      <c r="C572" t="s">
        <v>194</v>
      </c>
      <c r="D572">
        <f t="shared" si="7"/>
        <v>70</v>
      </c>
    </row>
    <row r="573" spans="1:4">
      <c r="A573">
        <v>50</v>
      </c>
      <c r="B573">
        <v>73</v>
      </c>
      <c r="C573" t="s">
        <v>194</v>
      </c>
      <c r="D573">
        <f t="shared" si="7"/>
        <v>77</v>
      </c>
    </row>
    <row r="574" spans="1:4">
      <c r="A574">
        <v>51</v>
      </c>
      <c r="B574">
        <v>73</v>
      </c>
      <c r="C574" t="s">
        <v>194</v>
      </c>
      <c r="D574">
        <f t="shared" si="7"/>
        <v>77</v>
      </c>
    </row>
    <row r="575" spans="1:4">
      <c r="A575">
        <v>52</v>
      </c>
      <c r="B575">
        <v>73</v>
      </c>
      <c r="C575" t="s">
        <v>194</v>
      </c>
      <c r="D575">
        <f t="shared" si="7"/>
        <v>77</v>
      </c>
    </row>
    <row r="576" spans="1:4">
      <c r="A576">
        <v>1</v>
      </c>
      <c r="B576">
        <v>47</v>
      </c>
      <c r="C576" t="s">
        <v>155</v>
      </c>
      <c r="D576">
        <f t="shared" ref="D576:D628" si="8">(ROUNDUP((B576)/7,0)*7)</f>
        <v>49</v>
      </c>
    </row>
    <row r="577" spans="1:4">
      <c r="A577">
        <v>2</v>
      </c>
      <c r="B577">
        <v>47</v>
      </c>
      <c r="C577" t="s">
        <v>155</v>
      </c>
      <c r="D577">
        <f t="shared" si="8"/>
        <v>49</v>
      </c>
    </row>
    <row r="578" spans="1:4">
      <c r="A578">
        <v>3</v>
      </c>
      <c r="B578">
        <v>47</v>
      </c>
      <c r="C578" t="s">
        <v>155</v>
      </c>
      <c r="D578">
        <f t="shared" si="8"/>
        <v>49</v>
      </c>
    </row>
    <row r="579" spans="1:4">
      <c r="A579">
        <v>4</v>
      </c>
      <c r="B579">
        <v>47</v>
      </c>
      <c r="C579" t="s">
        <v>155</v>
      </c>
      <c r="D579">
        <f t="shared" si="8"/>
        <v>49</v>
      </c>
    </row>
    <row r="580" spans="1:4">
      <c r="A580">
        <v>5</v>
      </c>
      <c r="B580">
        <v>47</v>
      </c>
      <c r="C580" t="s">
        <v>155</v>
      </c>
      <c r="D580">
        <f t="shared" si="8"/>
        <v>49</v>
      </c>
    </row>
    <row r="581" spans="1:4">
      <c r="A581">
        <v>6</v>
      </c>
      <c r="B581">
        <v>47</v>
      </c>
      <c r="C581" t="s">
        <v>155</v>
      </c>
      <c r="D581">
        <f t="shared" si="8"/>
        <v>49</v>
      </c>
    </row>
    <row r="582" spans="1:4">
      <c r="A582">
        <v>7</v>
      </c>
      <c r="B582">
        <v>47</v>
      </c>
      <c r="C582" t="s">
        <v>155</v>
      </c>
      <c r="D582">
        <f t="shared" si="8"/>
        <v>49</v>
      </c>
    </row>
    <row r="583" spans="1:4">
      <c r="A583">
        <v>8</v>
      </c>
      <c r="B583">
        <v>47</v>
      </c>
      <c r="C583" t="s">
        <v>155</v>
      </c>
      <c r="D583">
        <f t="shared" si="8"/>
        <v>49</v>
      </c>
    </row>
    <row r="584" spans="1:4">
      <c r="A584">
        <v>9</v>
      </c>
      <c r="B584">
        <v>47</v>
      </c>
      <c r="C584" t="s">
        <v>155</v>
      </c>
      <c r="D584">
        <f t="shared" si="8"/>
        <v>49</v>
      </c>
    </row>
    <row r="585" spans="1:4">
      <c r="A585">
        <v>10</v>
      </c>
      <c r="B585">
        <v>47</v>
      </c>
      <c r="C585" t="s">
        <v>155</v>
      </c>
      <c r="D585">
        <f t="shared" si="8"/>
        <v>49</v>
      </c>
    </row>
    <row r="586" spans="1:4">
      <c r="A586">
        <v>11</v>
      </c>
      <c r="B586">
        <v>47</v>
      </c>
      <c r="C586" t="s">
        <v>155</v>
      </c>
      <c r="D586">
        <f t="shared" si="8"/>
        <v>49</v>
      </c>
    </row>
    <row r="587" spans="1:4">
      <c r="A587">
        <v>12</v>
      </c>
      <c r="B587">
        <v>40</v>
      </c>
      <c r="C587" t="s">
        <v>155</v>
      </c>
      <c r="D587">
        <f t="shared" si="8"/>
        <v>42</v>
      </c>
    </row>
    <row r="588" spans="1:4">
      <c r="A588">
        <v>13</v>
      </c>
      <c r="B588">
        <v>40</v>
      </c>
      <c r="C588" t="s">
        <v>155</v>
      </c>
      <c r="D588">
        <f t="shared" si="8"/>
        <v>42</v>
      </c>
    </row>
    <row r="589" spans="1:4">
      <c r="A589">
        <v>14</v>
      </c>
      <c r="B589">
        <v>40</v>
      </c>
      <c r="C589" t="s">
        <v>155</v>
      </c>
      <c r="D589">
        <f t="shared" si="8"/>
        <v>42</v>
      </c>
    </row>
    <row r="590" spans="1:4">
      <c r="A590">
        <v>15</v>
      </c>
      <c r="B590">
        <v>40</v>
      </c>
      <c r="C590" t="s">
        <v>155</v>
      </c>
      <c r="D590">
        <f t="shared" si="8"/>
        <v>42</v>
      </c>
    </row>
    <row r="591" spans="1:4">
      <c r="A591">
        <v>16</v>
      </c>
      <c r="B591">
        <v>40</v>
      </c>
      <c r="C591" t="s">
        <v>155</v>
      </c>
      <c r="D591">
        <f t="shared" si="8"/>
        <v>42</v>
      </c>
    </row>
    <row r="592" spans="1:4">
      <c r="A592">
        <v>17</v>
      </c>
      <c r="B592">
        <v>40</v>
      </c>
      <c r="C592" t="s">
        <v>155</v>
      </c>
      <c r="D592">
        <f t="shared" si="8"/>
        <v>42</v>
      </c>
    </row>
    <row r="593" spans="1:4">
      <c r="A593">
        <v>18</v>
      </c>
      <c r="B593">
        <v>40</v>
      </c>
      <c r="C593" t="s">
        <v>155</v>
      </c>
      <c r="D593">
        <f t="shared" si="8"/>
        <v>42</v>
      </c>
    </row>
    <row r="594" spans="1:4">
      <c r="A594">
        <v>19</v>
      </c>
      <c r="B594">
        <v>40</v>
      </c>
      <c r="C594" t="s">
        <v>155</v>
      </c>
      <c r="D594">
        <f t="shared" si="8"/>
        <v>42</v>
      </c>
    </row>
    <row r="595" spans="1:4">
      <c r="A595">
        <v>20</v>
      </c>
      <c r="B595">
        <v>40</v>
      </c>
      <c r="C595" t="s">
        <v>155</v>
      </c>
      <c r="D595">
        <f t="shared" si="8"/>
        <v>42</v>
      </c>
    </row>
    <row r="596" spans="1:4">
      <c r="A596">
        <v>21</v>
      </c>
      <c r="B596">
        <v>40</v>
      </c>
      <c r="C596" t="s">
        <v>155</v>
      </c>
      <c r="D596">
        <f t="shared" si="8"/>
        <v>42</v>
      </c>
    </row>
    <row r="597" spans="1:4">
      <c r="A597">
        <v>22</v>
      </c>
      <c r="B597">
        <v>33</v>
      </c>
      <c r="C597" t="s">
        <v>155</v>
      </c>
      <c r="D597">
        <f t="shared" si="8"/>
        <v>35</v>
      </c>
    </row>
    <row r="598" spans="1:4">
      <c r="A598">
        <v>23</v>
      </c>
      <c r="B598">
        <v>33</v>
      </c>
      <c r="C598" t="s">
        <v>155</v>
      </c>
      <c r="D598">
        <f t="shared" si="8"/>
        <v>35</v>
      </c>
    </row>
    <row r="599" spans="1:4">
      <c r="A599">
        <v>24</v>
      </c>
      <c r="B599">
        <v>33</v>
      </c>
      <c r="C599" t="s">
        <v>155</v>
      </c>
      <c r="D599">
        <f t="shared" si="8"/>
        <v>35</v>
      </c>
    </row>
    <row r="600" spans="1:4">
      <c r="A600">
        <v>25</v>
      </c>
      <c r="B600">
        <v>33</v>
      </c>
      <c r="C600" t="s">
        <v>155</v>
      </c>
      <c r="D600">
        <f t="shared" si="8"/>
        <v>35</v>
      </c>
    </row>
    <row r="601" spans="1:4">
      <c r="A601">
        <v>26</v>
      </c>
      <c r="B601">
        <v>33</v>
      </c>
      <c r="C601" t="s">
        <v>155</v>
      </c>
      <c r="D601">
        <f t="shared" si="8"/>
        <v>35</v>
      </c>
    </row>
    <row r="602" spans="1:4">
      <c r="A602">
        <v>27</v>
      </c>
      <c r="B602">
        <v>33</v>
      </c>
      <c r="C602" t="s">
        <v>155</v>
      </c>
      <c r="D602">
        <f t="shared" si="8"/>
        <v>35</v>
      </c>
    </row>
    <row r="603" spans="1:4">
      <c r="A603">
        <v>28</v>
      </c>
      <c r="B603">
        <v>33</v>
      </c>
      <c r="C603" t="s">
        <v>155</v>
      </c>
      <c r="D603">
        <f t="shared" si="8"/>
        <v>35</v>
      </c>
    </row>
    <row r="604" spans="1:4">
      <c r="A604">
        <v>29</v>
      </c>
      <c r="B604">
        <v>33</v>
      </c>
      <c r="C604" t="s">
        <v>155</v>
      </c>
      <c r="D604">
        <f t="shared" si="8"/>
        <v>35</v>
      </c>
    </row>
    <row r="605" spans="1:4">
      <c r="A605">
        <v>30</v>
      </c>
      <c r="B605">
        <v>33</v>
      </c>
      <c r="C605" t="s">
        <v>155</v>
      </c>
      <c r="D605">
        <f t="shared" si="8"/>
        <v>35</v>
      </c>
    </row>
    <row r="606" spans="1:4">
      <c r="A606">
        <v>31</v>
      </c>
      <c r="B606">
        <v>33</v>
      </c>
      <c r="C606" t="s">
        <v>155</v>
      </c>
      <c r="D606">
        <f t="shared" si="8"/>
        <v>35</v>
      </c>
    </row>
    <row r="607" spans="1:4">
      <c r="A607">
        <v>32</v>
      </c>
      <c r="B607">
        <v>33</v>
      </c>
      <c r="C607" t="s">
        <v>155</v>
      </c>
      <c r="D607">
        <f t="shared" si="8"/>
        <v>35</v>
      </c>
    </row>
    <row r="608" spans="1:4">
      <c r="A608">
        <v>33</v>
      </c>
      <c r="B608">
        <v>33</v>
      </c>
      <c r="C608" t="s">
        <v>155</v>
      </c>
      <c r="D608">
        <f t="shared" si="8"/>
        <v>35</v>
      </c>
    </row>
    <row r="609" spans="1:4">
      <c r="A609">
        <v>34</v>
      </c>
      <c r="B609">
        <v>33</v>
      </c>
      <c r="C609" t="s">
        <v>155</v>
      </c>
      <c r="D609">
        <f t="shared" si="8"/>
        <v>35</v>
      </c>
    </row>
    <row r="610" spans="1:4">
      <c r="A610">
        <v>35</v>
      </c>
      <c r="B610">
        <v>33</v>
      </c>
      <c r="C610" t="s">
        <v>155</v>
      </c>
      <c r="D610">
        <f t="shared" si="8"/>
        <v>35</v>
      </c>
    </row>
    <row r="611" spans="1:4">
      <c r="A611">
        <v>36</v>
      </c>
      <c r="B611">
        <v>33</v>
      </c>
      <c r="C611" t="s">
        <v>155</v>
      </c>
      <c r="D611">
        <f t="shared" si="8"/>
        <v>35</v>
      </c>
    </row>
    <row r="612" spans="1:4">
      <c r="A612">
        <v>37</v>
      </c>
      <c r="B612">
        <v>33</v>
      </c>
      <c r="C612" t="s">
        <v>155</v>
      </c>
      <c r="D612">
        <f t="shared" si="8"/>
        <v>35</v>
      </c>
    </row>
    <row r="613" spans="1:4">
      <c r="A613">
        <v>38</v>
      </c>
      <c r="B613">
        <v>40</v>
      </c>
      <c r="C613" t="s">
        <v>155</v>
      </c>
      <c r="D613">
        <f t="shared" si="8"/>
        <v>42</v>
      </c>
    </row>
    <row r="614" spans="1:4">
      <c r="A614">
        <v>39</v>
      </c>
      <c r="B614">
        <v>40</v>
      </c>
      <c r="C614" t="s">
        <v>155</v>
      </c>
      <c r="D614">
        <f t="shared" si="8"/>
        <v>42</v>
      </c>
    </row>
    <row r="615" spans="1:4">
      <c r="A615">
        <v>40</v>
      </c>
      <c r="B615">
        <v>40</v>
      </c>
      <c r="C615" t="s">
        <v>155</v>
      </c>
      <c r="D615">
        <f t="shared" si="8"/>
        <v>42</v>
      </c>
    </row>
    <row r="616" spans="1:4">
      <c r="A616">
        <v>41</v>
      </c>
      <c r="B616">
        <v>40</v>
      </c>
      <c r="C616" t="s">
        <v>155</v>
      </c>
      <c r="D616">
        <f t="shared" si="8"/>
        <v>42</v>
      </c>
    </row>
    <row r="617" spans="1:4">
      <c r="A617">
        <v>42</v>
      </c>
      <c r="B617">
        <v>40</v>
      </c>
      <c r="C617" t="s">
        <v>155</v>
      </c>
      <c r="D617">
        <f t="shared" si="8"/>
        <v>42</v>
      </c>
    </row>
    <row r="618" spans="1:4">
      <c r="A618">
        <v>43</v>
      </c>
      <c r="B618">
        <v>40</v>
      </c>
      <c r="C618" t="s">
        <v>155</v>
      </c>
      <c r="D618">
        <f t="shared" si="8"/>
        <v>42</v>
      </c>
    </row>
    <row r="619" spans="1:4">
      <c r="A619">
        <v>44</v>
      </c>
      <c r="B619">
        <v>40</v>
      </c>
      <c r="C619" t="s">
        <v>155</v>
      </c>
      <c r="D619">
        <f t="shared" si="8"/>
        <v>42</v>
      </c>
    </row>
    <row r="620" spans="1:4">
      <c r="A620">
        <v>45</v>
      </c>
      <c r="B620">
        <v>40</v>
      </c>
      <c r="C620" t="s">
        <v>155</v>
      </c>
      <c r="D620">
        <f t="shared" si="8"/>
        <v>42</v>
      </c>
    </row>
    <row r="621" spans="1:4">
      <c r="A621">
        <v>46</v>
      </c>
      <c r="B621">
        <v>40</v>
      </c>
      <c r="C621" t="s">
        <v>155</v>
      </c>
      <c r="D621">
        <f t="shared" si="8"/>
        <v>42</v>
      </c>
    </row>
    <row r="622" spans="1:4">
      <c r="A622">
        <v>47</v>
      </c>
      <c r="B622">
        <v>40</v>
      </c>
      <c r="C622" t="s">
        <v>155</v>
      </c>
      <c r="D622">
        <f t="shared" si="8"/>
        <v>42</v>
      </c>
    </row>
    <row r="623" spans="1:4">
      <c r="A623">
        <v>48</v>
      </c>
      <c r="B623">
        <v>40</v>
      </c>
      <c r="C623" t="s">
        <v>155</v>
      </c>
      <c r="D623">
        <f t="shared" si="8"/>
        <v>42</v>
      </c>
    </row>
    <row r="624" spans="1:4">
      <c r="A624">
        <v>49</v>
      </c>
      <c r="B624">
        <v>40</v>
      </c>
      <c r="C624" t="s">
        <v>155</v>
      </c>
      <c r="D624">
        <f t="shared" si="8"/>
        <v>42</v>
      </c>
    </row>
    <row r="625" spans="1:4">
      <c r="A625">
        <v>50</v>
      </c>
      <c r="B625">
        <v>40</v>
      </c>
      <c r="C625" t="s">
        <v>155</v>
      </c>
      <c r="D625">
        <f t="shared" si="8"/>
        <v>42</v>
      </c>
    </row>
    <row r="626" spans="1:4">
      <c r="A626">
        <v>51</v>
      </c>
      <c r="B626">
        <v>40</v>
      </c>
      <c r="C626" t="s">
        <v>155</v>
      </c>
      <c r="D626">
        <f t="shared" si="8"/>
        <v>42</v>
      </c>
    </row>
    <row r="627" spans="1:4">
      <c r="A627">
        <v>53</v>
      </c>
      <c r="B627">
        <v>47</v>
      </c>
      <c r="C627" t="s">
        <v>155</v>
      </c>
      <c r="D627">
        <f t="shared" si="8"/>
        <v>49</v>
      </c>
    </row>
    <row r="628" spans="1:4">
      <c r="A628">
        <v>52</v>
      </c>
      <c r="B628">
        <v>47</v>
      </c>
      <c r="C628" t="s">
        <v>155</v>
      </c>
      <c r="D628">
        <f t="shared" si="8"/>
        <v>49</v>
      </c>
    </row>
    <row r="629" spans="1:4">
      <c r="A629">
        <v>1</v>
      </c>
      <c r="B629">
        <v>40</v>
      </c>
      <c r="C629" t="s">
        <v>195</v>
      </c>
      <c r="D629">
        <f t="shared" si="7"/>
        <v>42</v>
      </c>
    </row>
    <row r="630" spans="1:4">
      <c r="A630">
        <v>2</v>
      </c>
      <c r="B630">
        <v>40</v>
      </c>
      <c r="C630" t="s">
        <v>195</v>
      </c>
      <c r="D630">
        <f t="shared" si="7"/>
        <v>42</v>
      </c>
    </row>
    <row r="631" spans="1:4">
      <c r="A631">
        <v>3</v>
      </c>
      <c r="B631">
        <v>40</v>
      </c>
      <c r="C631" t="s">
        <v>195</v>
      </c>
      <c r="D631">
        <f t="shared" si="7"/>
        <v>42</v>
      </c>
    </row>
    <row r="632" spans="1:4">
      <c r="A632">
        <v>4</v>
      </c>
      <c r="B632">
        <v>40</v>
      </c>
      <c r="C632" t="s">
        <v>195</v>
      </c>
      <c r="D632">
        <f t="shared" si="7"/>
        <v>42</v>
      </c>
    </row>
    <row r="633" spans="1:4">
      <c r="A633">
        <v>5</v>
      </c>
      <c r="B633">
        <v>40</v>
      </c>
      <c r="C633" t="s">
        <v>195</v>
      </c>
      <c r="D633">
        <f t="shared" si="7"/>
        <v>42</v>
      </c>
    </row>
    <row r="634" spans="1:4">
      <c r="A634">
        <v>6</v>
      </c>
      <c r="B634">
        <v>40</v>
      </c>
      <c r="C634" t="s">
        <v>195</v>
      </c>
      <c r="D634">
        <f t="shared" si="7"/>
        <v>42</v>
      </c>
    </row>
    <row r="635" spans="1:4">
      <c r="A635">
        <v>7</v>
      </c>
      <c r="B635">
        <v>40</v>
      </c>
      <c r="C635" t="s">
        <v>195</v>
      </c>
      <c r="D635">
        <f t="shared" si="7"/>
        <v>42</v>
      </c>
    </row>
    <row r="636" spans="1:4">
      <c r="A636">
        <v>8</v>
      </c>
      <c r="B636">
        <v>40</v>
      </c>
      <c r="C636" t="s">
        <v>195</v>
      </c>
      <c r="D636">
        <f t="shared" si="7"/>
        <v>42</v>
      </c>
    </row>
    <row r="637" spans="1:4">
      <c r="A637">
        <v>9</v>
      </c>
      <c r="B637">
        <v>34</v>
      </c>
      <c r="C637" t="s">
        <v>195</v>
      </c>
      <c r="D637">
        <f t="shared" si="7"/>
        <v>35</v>
      </c>
    </row>
    <row r="638" spans="1:4">
      <c r="A638">
        <v>10</v>
      </c>
      <c r="B638">
        <v>34</v>
      </c>
      <c r="C638" t="s">
        <v>195</v>
      </c>
      <c r="D638">
        <f t="shared" si="7"/>
        <v>35</v>
      </c>
    </row>
    <row r="639" spans="1:4">
      <c r="A639">
        <v>11</v>
      </c>
      <c r="B639">
        <v>34</v>
      </c>
      <c r="C639" t="s">
        <v>195</v>
      </c>
      <c r="D639">
        <f t="shared" si="7"/>
        <v>35</v>
      </c>
    </row>
    <row r="640" spans="1:4">
      <c r="A640">
        <v>12</v>
      </c>
      <c r="B640">
        <v>34</v>
      </c>
      <c r="C640" t="s">
        <v>195</v>
      </c>
      <c r="D640">
        <f t="shared" si="7"/>
        <v>35</v>
      </c>
    </row>
    <row r="641" spans="1:4">
      <c r="A641">
        <v>13</v>
      </c>
      <c r="B641">
        <v>34</v>
      </c>
      <c r="C641" t="s">
        <v>195</v>
      </c>
      <c r="D641">
        <f t="shared" si="7"/>
        <v>35</v>
      </c>
    </row>
    <row r="642" spans="1:4">
      <c r="A642">
        <v>14</v>
      </c>
      <c r="B642">
        <v>34</v>
      </c>
      <c r="C642" t="s">
        <v>195</v>
      </c>
      <c r="D642">
        <f t="shared" si="7"/>
        <v>35</v>
      </c>
    </row>
    <row r="643" spans="1:4">
      <c r="A643">
        <v>15</v>
      </c>
      <c r="B643">
        <v>34</v>
      </c>
      <c r="C643" t="s">
        <v>195</v>
      </c>
      <c r="D643">
        <f t="shared" si="7"/>
        <v>35</v>
      </c>
    </row>
    <row r="644" spans="1:4">
      <c r="A644">
        <v>16</v>
      </c>
      <c r="B644">
        <v>34</v>
      </c>
      <c r="C644" t="s">
        <v>195</v>
      </c>
      <c r="D644">
        <f t="shared" si="7"/>
        <v>35</v>
      </c>
    </row>
    <row r="645" spans="1:4">
      <c r="A645">
        <v>17</v>
      </c>
      <c r="B645">
        <v>34</v>
      </c>
      <c r="C645" t="s">
        <v>195</v>
      </c>
      <c r="D645">
        <f t="shared" si="7"/>
        <v>35</v>
      </c>
    </row>
    <row r="646" spans="1:4">
      <c r="A646">
        <v>18</v>
      </c>
      <c r="B646">
        <v>34</v>
      </c>
      <c r="C646" t="s">
        <v>195</v>
      </c>
      <c r="D646">
        <f t="shared" si="7"/>
        <v>35</v>
      </c>
    </row>
    <row r="647" spans="1:4">
      <c r="A647">
        <v>19</v>
      </c>
      <c r="B647">
        <v>31</v>
      </c>
      <c r="C647" t="s">
        <v>195</v>
      </c>
      <c r="D647">
        <f t="shared" si="7"/>
        <v>35</v>
      </c>
    </row>
    <row r="648" spans="1:4">
      <c r="A648">
        <v>20</v>
      </c>
      <c r="B648">
        <v>31</v>
      </c>
      <c r="C648" t="s">
        <v>195</v>
      </c>
      <c r="D648">
        <f t="shared" si="7"/>
        <v>35</v>
      </c>
    </row>
    <row r="649" spans="1:4">
      <c r="A649">
        <v>21</v>
      </c>
      <c r="B649">
        <v>31</v>
      </c>
      <c r="C649" t="s">
        <v>195</v>
      </c>
      <c r="D649">
        <f t="shared" si="7"/>
        <v>35</v>
      </c>
    </row>
    <row r="650" spans="1:4">
      <c r="A650">
        <v>22</v>
      </c>
      <c r="B650">
        <v>31</v>
      </c>
      <c r="C650" t="s">
        <v>195</v>
      </c>
      <c r="D650">
        <f t="shared" si="7"/>
        <v>35</v>
      </c>
    </row>
    <row r="651" spans="1:4">
      <c r="A651">
        <v>23</v>
      </c>
      <c r="B651">
        <v>31</v>
      </c>
      <c r="C651" t="s">
        <v>195</v>
      </c>
      <c r="D651">
        <f t="shared" ref="D651:D711" si="9">(ROUNDUP((B651)/7,0)*7)</f>
        <v>35</v>
      </c>
    </row>
    <row r="652" spans="1:4">
      <c r="A652">
        <v>24</v>
      </c>
      <c r="B652">
        <v>31</v>
      </c>
      <c r="C652" t="s">
        <v>195</v>
      </c>
      <c r="D652">
        <f t="shared" si="9"/>
        <v>35</v>
      </c>
    </row>
    <row r="653" spans="1:4">
      <c r="A653">
        <v>25</v>
      </c>
      <c r="B653">
        <v>31</v>
      </c>
      <c r="C653" t="s">
        <v>195</v>
      </c>
      <c r="D653">
        <f t="shared" si="9"/>
        <v>35</v>
      </c>
    </row>
    <row r="654" spans="1:4">
      <c r="A654">
        <v>26</v>
      </c>
      <c r="B654">
        <v>31</v>
      </c>
      <c r="C654" t="s">
        <v>195</v>
      </c>
      <c r="D654">
        <f t="shared" si="9"/>
        <v>35</v>
      </c>
    </row>
    <row r="655" spans="1:4">
      <c r="A655">
        <v>27</v>
      </c>
      <c r="B655">
        <v>31</v>
      </c>
      <c r="C655" t="s">
        <v>195</v>
      </c>
      <c r="D655">
        <f t="shared" si="9"/>
        <v>35</v>
      </c>
    </row>
    <row r="656" spans="1:4">
      <c r="A656">
        <v>28</v>
      </c>
      <c r="B656">
        <v>31</v>
      </c>
      <c r="C656" t="s">
        <v>195</v>
      </c>
      <c r="D656">
        <f t="shared" si="9"/>
        <v>35</v>
      </c>
    </row>
    <row r="657" spans="1:4">
      <c r="A657">
        <v>29</v>
      </c>
      <c r="B657">
        <v>31</v>
      </c>
      <c r="C657" t="s">
        <v>195</v>
      </c>
      <c r="D657">
        <f t="shared" si="9"/>
        <v>35</v>
      </c>
    </row>
    <row r="658" spans="1:4">
      <c r="A658">
        <v>30</v>
      </c>
      <c r="B658">
        <v>31</v>
      </c>
      <c r="C658" t="s">
        <v>195</v>
      </c>
      <c r="D658">
        <f t="shared" si="9"/>
        <v>35</v>
      </c>
    </row>
    <row r="659" spans="1:4">
      <c r="A659">
        <v>31</v>
      </c>
      <c r="B659">
        <v>31</v>
      </c>
      <c r="C659" t="s">
        <v>195</v>
      </c>
      <c r="D659">
        <f t="shared" si="9"/>
        <v>35</v>
      </c>
    </row>
    <row r="660" spans="1:4">
      <c r="A660">
        <v>32</v>
      </c>
      <c r="B660">
        <v>31</v>
      </c>
      <c r="C660" t="s">
        <v>195</v>
      </c>
      <c r="D660">
        <f t="shared" si="9"/>
        <v>35</v>
      </c>
    </row>
    <row r="661" spans="1:4">
      <c r="A661">
        <v>33</v>
      </c>
      <c r="B661">
        <v>31</v>
      </c>
      <c r="C661" t="s">
        <v>195</v>
      </c>
      <c r="D661">
        <f t="shared" si="9"/>
        <v>35</v>
      </c>
    </row>
    <row r="662" spans="1:4">
      <c r="A662">
        <v>34</v>
      </c>
      <c r="B662">
        <v>31</v>
      </c>
      <c r="C662" t="s">
        <v>195</v>
      </c>
      <c r="D662">
        <f t="shared" si="9"/>
        <v>35</v>
      </c>
    </row>
    <row r="663" spans="1:4">
      <c r="A663">
        <v>35</v>
      </c>
      <c r="B663">
        <v>31</v>
      </c>
      <c r="C663" t="s">
        <v>195</v>
      </c>
      <c r="D663">
        <f t="shared" si="9"/>
        <v>35</v>
      </c>
    </row>
    <row r="664" spans="1:4">
      <c r="A664">
        <v>36</v>
      </c>
      <c r="B664">
        <v>34</v>
      </c>
      <c r="C664" t="s">
        <v>195</v>
      </c>
      <c r="D664">
        <f t="shared" si="9"/>
        <v>35</v>
      </c>
    </row>
    <row r="665" spans="1:4">
      <c r="A665">
        <v>37</v>
      </c>
      <c r="B665">
        <v>34</v>
      </c>
      <c r="C665" t="s">
        <v>195</v>
      </c>
      <c r="D665">
        <f t="shared" si="9"/>
        <v>35</v>
      </c>
    </row>
    <row r="666" spans="1:4">
      <c r="A666">
        <v>38</v>
      </c>
      <c r="B666">
        <v>34</v>
      </c>
      <c r="C666" t="s">
        <v>195</v>
      </c>
      <c r="D666">
        <f t="shared" si="9"/>
        <v>35</v>
      </c>
    </row>
    <row r="667" spans="1:4">
      <c r="A667">
        <v>39</v>
      </c>
      <c r="B667">
        <v>34</v>
      </c>
      <c r="C667" t="s">
        <v>195</v>
      </c>
      <c r="D667">
        <f t="shared" si="9"/>
        <v>35</v>
      </c>
    </row>
    <row r="668" spans="1:4">
      <c r="A668">
        <v>40</v>
      </c>
      <c r="B668">
        <v>34</v>
      </c>
      <c r="C668" t="s">
        <v>195</v>
      </c>
      <c r="D668">
        <f t="shared" si="9"/>
        <v>35</v>
      </c>
    </row>
    <row r="669" spans="1:4">
      <c r="A669">
        <v>41</v>
      </c>
      <c r="B669">
        <v>34</v>
      </c>
      <c r="C669" t="s">
        <v>195</v>
      </c>
      <c r="D669">
        <f t="shared" si="9"/>
        <v>35</v>
      </c>
    </row>
    <row r="670" spans="1:4">
      <c r="A670">
        <v>42</v>
      </c>
      <c r="B670">
        <v>34</v>
      </c>
      <c r="C670" t="s">
        <v>195</v>
      </c>
      <c r="D670">
        <f t="shared" si="9"/>
        <v>35</v>
      </c>
    </row>
    <row r="671" spans="1:4">
      <c r="A671">
        <v>43</v>
      </c>
      <c r="B671">
        <v>34</v>
      </c>
      <c r="C671" t="s">
        <v>195</v>
      </c>
      <c r="D671">
        <f t="shared" si="9"/>
        <v>35</v>
      </c>
    </row>
    <row r="672" spans="1:4">
      <c r="A672">
        <v>44</v>
      </c>
      <c r="B672">
        <v>34</v>
      </c>
      <c r="C672" t="s">
        <v>195</v>
      </c>
      <c r="D672">
        <f t="shared" si="9"/>
        <v>35</v>
      </c>
    </row>
    <row r="673" spans="1:4">
      <c r="A673">
        <v>45</v>
      </c>
      <c r="B673">
        <v>40</v>
      </c>
      <c r="C673" t="s">
        <v>195</v>
      </c>
      <c r="D673">
        <f t="shared" si="9"/>
        <v>42</v>
      </c>
    </row>
    <row r="674" spans="1:4">
      <c r="A674">
        <v>46</v>
      </c>
      <c r="B674">
        <v>40</v>
      </c>
      <c r="C674" t="s">
        <v>195</v>
      </c>
      <c r="D674">
        <f t="shared" si="9"/>
        <v>42</v>
      </c>
    </row>
    <row r="675" spans="1:4">
      <c r="A675">
        <v>47</v>
      </c>
      <c r="B675">
        <v>40</v>
      </c>
      <c r="C675" t="s">
        <v>195</v>
      </c>
      <c r="D675">
        <f t="shared" si="9"/>
        <v>42</v>
      </c>
    </row>
    <row r="676" spans="1:4">
      <c r="A676">
        <v>48</v>
      </c>
      <c r="B676">
        <v>40</v>
      </c>
      <c r="C676" t="s">
        <v>195</v>
      </c>
      <c r="D676">
        <f t="shared" si="9"/>
        <v>42</v>
      </c>
    </row>
    <row r="677" spans="1:4">
      <c r="A677">
        <v>49</v>
      </c>
      <c r="B677">
        <v>40</v>
      </c>
      <c r="C677" t="s">
        <v>195</v>
      </c>
      <c r="D677">
        <f t="shared" si="9"/>
        <v>42</v>
      </c>
    </row>
    <row r="678" spans="1:4">
      <c r="A678">
        <v>50</v>
      </c>
      <c r="B678">
        <v>40</v>
      </c>
      <c r="C678" t="s">
        <v>195</v>
      </c>
      <c r="D678">
        <f t="shared" si="9"/>
        <v>42</v>
      </c>
    </row>
    <row r="679" spans="1:4">
      <c r="A679">
        <v>51</v>
      </c>
      <c r="B679">
        <v>40</v>
      </c>
      <c r="C679" t="s">
        <v>195</v>
      </c>
      <c r="D679">
        <f t="shared" si="9"/>
        <v>42</v>
      </c>
    </row>
    <row r="680" spans="1:4">
      <c r="A680">
        <v>52</v>
      </c>
      <c r="B680">
        <v>40</v>
      </c>
      <c r="C680" t="s">
        <v>195</v>
      </c>
      <c r="D680">
        <f t="shared" si="9"/>
        <v>42</v>
      </c>
    </row>
    <row r="681" spans="1:4">
      <c r="A681">
        <v>1</v>
      </c>
      <c r="B681">
        <v>49</v>
      </c>
      <c r="C681" t="s">
        <v>46</v>
      </c>
      <c r="D681">
        <f t="shared" si="9"/>
        <v>49</v>
      </c>
    </row>
    <row r="682" spans="1:4">
      <c r="A682">
        <v>2</v>
      </c>
      <c r="B682">
        <v>49</v>
      </c>
      <c r="C682" t="s">
        <v>46</v>
      </c>
      <c r="D682">
        <f t="shared" si="9"/>
        <v>49</v>
      </c>
    </row>
    <row r="683" spans="1:4">
      <c r="A683">
        <v>3</v>
      </c>
      <c r="B683">
        <v>49</v>
      </c>
      <c r="C683" t="s">
        <v>46</v>
      </c>
      <c r="D683">
        <f t="shared" si="9"/>
        <v>49</v>
      </c>
    </row>
    <row r="684" spans="1:4">
      <c r="A684">
        <v>4</v>
      </c>
      <c r="B684">
        <v>49</v>
      </c>
      <c r="C684" t="s">
        <v>46</v>
      </c>
      <c r="D684">
        <f t="shared" si="9"/>
        <v>49</v>
      </c>
    </row>
    <row r="685" spans="1:4">
      <c r="A685">
        <v>5</v>
      </c>
      <c r="B685">
        <v>49</v>
      </c>
      <c r="C685" t="s">
        <v>46</v>
      </c>
      <c r="D685">
        <f t="shared" si="9"/>
        <v>49</v>
      </c>
    </row>
    <row r="686" spans="1:4">
      <c r="A686">
        <v>6</v>
      </c>
      <c r="B686">
        <v>49</v>
      </c>
      <c r="C686" t="s">
        <v>46</v>
      </c>
      <c r="D686">
        <f t="shared" si="9"/>
        <v>49</v>
      </c>
    </row>
    <row r="687" spans="1:4">
      <c r="A687">
        <v>7</v>
      </c>
      <c r="B687">
        <v>49</v>
      </c>
      <c r="C687" t="s">
        <v>46</v>
      </c>
      <c r="D687">
        <f t="shared" si="9"/>
        <v>49</v>
      </c>
    </row>
    <row r="688" spans="1:4">
      <c r="A688">
        <v>8</v>
      </c>
      <c r="B688">
        <v>49</v>
      </c>
      <c r="C688" t="s">
        <v>46</v>
      </c>
      <c r="D688">
        <f t="shared" si="9"/>
        <v>49</v>
      </c>
    </row>
    <row r="689" spans="1:4">
      <c r="A689">
        <v>9</v>
      </c>
      <c r="B689">
        <v>49</v>
      </c>
      <c r="C689" t="s">
        <v>46</v>
      </c>
      <c r="D689">
        <f t="shared" si="9"/>
        <v>49</v>
      </c>
    </row>
    <row r="690" spans="1:4">
      <c r="A690">
        <v>10</v>
      </c>
      <c r="B690">
        <v>49</v>
      </c>
      <c r="C690" t="s">
        <v>46</v>
      </c>
      <c r="D690">
        <f t="shared" si="9"/>
        <v>49</v>
      </c>
    </row>
    <row r="691" spans="1:4">
      <c r="A691">
        <v>11</v>
      </c>
      <c r="B691">
        <v>49</v>
      </c>
      <c r="C691" t="s">
        <v>46</v>
      </c>
      <c r="D691">
        <f t="shared" si="9"/>
        <v>49</v>
      </c>
    </row>
    <row r="692" spans="1:4">
      <c r="A692">
        <v>12</v>
      </c>
      <c r="B692">
        <v>49</v>
      </c>
      <c r="C692" t="s">
        <v>46</v>
      </c>
      <c r="D692">
        <f t="shared" si="9"/>
        <v>49</v>
      </c>
    </row>
    <row r="693" spans="1:4">
      <c r="A693">
        <v>13</v>
      </c>
      <c r="B693">
        <v>49</v>
      </c>
      <c r="C693" t="s">
        <v>46</v>
      </c>
      <c r="D693">
        <f t="shared" si="9"/>
        <v>49</v>
      </c>
    </row>
    <row r="694" spans="1:4">
      <c r="A694">
        <v>14</v>
      </c>
      <c r="B694">
        <v>49</v>
      </c>
      <c r="C694" t="s">
        <v>46</v>
      </c>
      <c r="D694">
        <f t="shared" si="9"/>
        <v>49</v>
      </c>
    </row>
    <row r="695" spans="1:4">
      <c r="A695">
        <v>15</v>
      </c>
      <c r="B695">
        <v>49</v>
      </c>
      <c r="C695" t="s">
        <v>46</v>
      </c>
      <c r="D695">
        <f t="shared" si="9"/>
        <v>49</v>
      </c>
    </row>
    <row r="696" spans="1:4">
      <c r="A696">
        <v>16</v>
      </c>
      <c r="B696">
        <v>49</v>
      </c>
      <c r="C696" t="s">
        <v>46</v>
      </c>
      <c r="D696">
        <f t="shared" si="9"/>
        <v>49</v>
      </c>
    </row>
    <row r="697" spans="1:4">
      <c r="A697">
        <v>17</v>
      </c>
      <c r="B697">
        <v>49</v>
      </c>
      <c r="C697" t="s">
        <v>46</v>
      </c>
      <c r="D697">
        <f t="shared" si="9"/>
        <v>49</v>
      </c>
    </row>
    <row r="698" spans="1:4">
      <c r="A698">
        <v>18</v>
      </c>
      <c r="B698">
        <v>49</v>
      </c>
      <c r="C698" t="s">
        <v>46</v>
      </c>
      <c r="D698">
        <f t="shared" si="9"/>
        <v>49</v>
      </c>
    </row>
    <row r="699" spans="1:4">
      <c r="A699">
        <v>19</v>
      </c>
      <c r="B699">
        <v>49</v>
      </c>
      <c r="C699" t="s">
        <v>46</v>
      </c>
      <c r="D699">
        <f t="shared" si="9"/>
        <v>49</v>
      </c>
    </row>
    <row r="700" spans="1:4">
      <c r="A700">
        <v>20</v>
      </c>
      <c r="B700">
        <v>49</v>
      </c>
      <c r="C700" t="s">
        <v>46</v>
      </c>
      <c r="D700">
        <f t="shared" si="9"/>
        <v>49</v>
      </c>
    </row>
    <row r="701" spans="1:4">
      <c r="A701">
        <v>21</v>
      </c>
      <c r="B701">
        <v>42</v>
      </c>
      <c r="C701" t="s">
        <v>46</v>
      </c>
      <c r="D701">
        <f t="shared" si="9"/>
        <v>42</v>
      </c>
    </row>
    <row r="702" spans="1:4">
      <c r="A702">
        <v>22</v>
      </c>
      <c r="B702">
        <v>42</v>
      </c>
      <c r="C702" t="s">
        <v>46</v>
      </c>
      <c r="D702">
        <f t="shared" si="9"/>
        <v>42</v>
      </c>
    </row>
    <row r="703" spans="1:4">
      <c r="A703">
        <v>23</v>
      </c>
      <c r="B703">
        <v>42</v>
      </c>
      <c r="C703" t="s">
        <v>46</v>
      </c>
      <c r="D703">
        <f t="shared" si="9"/>
        <v>42</v>
      </c>
    </row>
    <row r="704" spans="1:4">
      <c r="A704">
        <v>24</v>
      </c>
      <c r="B704">
        <v>42</v>
      </c>
      <c r="C704" t="s">
        <v>46</v>
      </c>
      <c r="D704">
        <f t="shared" si="9"/>
        <v>42</v>
      </c>
    </row>
    <row r="705" spans="1:4">
      <c r="A705">
        <v>25</v>
      </c>
      <c r="B705">
        <v>42</v>
      </c>
      <c r="C705" t="s">
        <v>46</v>
      </c>
      <c r="D705">
        <f t="shared" si="9"/>
        <v>42</v>
      </c>
    </row>
    <row r="706" spans="1:4">
      <c r="A706">
        <v>26</v>
      </c>
      <c r="B706">
        <v>42</v>
      </c>
      <c r="C706" t="s">
        <v>46</v>
      </c>
      <c r="D706">
        <f t="shared" si="9"/>
        <v>42</v>
      </c>
    </row>
    <row r="707" spans="1:4">
      <c r="A707">
        <v>27</v>
      </c>
      <c r="B707">
        <v>42</v>
      </c>
      <c r="C707" t="s">
        <v>46</v>
      </c>
      <c r="D707">
        <f t="shared" si="9"/>
        <v>42</v>
      </c>
    </row>
    <row r="708" spans="1:4">
      <c r="A708">
        <v>28</v>
      </c>
      <c r="B708">
        <v>42</v>
      </c>
      <c r="C708" t="s">
        <v>46</v>
      </c>
      <c r="D708">
        <f t="shared" si="9"/>
        <v>42</v>
      </c>
    </row>
    <row r="709" spans="1:4">
      <c r="A709">
        <v>29</v>
      </c>
      <c r="B709">
        <v>42</v>
      </c>
      <c r="C709" t="s">
        <v>46</v>
      </c>
      <c r="D709">
        <f t="shared" si="9"/>
        <v>42</v>
      </c>
    </row>
    <row r="710" spans="1:4">
      <c r="A710">
        <v>30</v>
      </c>
      <c r="B710">
        <v>42</v>
      </c>
      <c r="C710" t="s">
        <v>46</v>
      </c>
      <c r="D710">
        <f t="shared" si="9"/>
        <v>42</v>
      </c>
    </row>
    <row r="711" spans="1:4">
      <c r="A711">
        <v>31</v>
      </c>
      <c r="B711">
        <v>42</v>
      </c>
      <c r="C711" t="s">
        <v>46</v>
      </c>
      <c r="D711">
        <f t="shared" si="9"/>
        <v>42</v>
      </c>
    </row>
    <row r="712" spans="1:4">
      <c r="A712">
        <v>32</v>
      </c>
      <c r="B712">
        <v>42</v>
      </c>
      <c r="C712" t="s">
        <v>46</v>
      </c>
      <c r="D712">
        <f t="shared" ref="D712:D772" si="10">(ROUNDUP((B712)/7,0)*7)</f>
        <v>42</v>
      </c>
    </row>
    <row r="713" spans="1:4">
      <c r="A713">
        <v>33</v>
      </c>
      <c r="B713">
        <v>42</v>
      </c>
      <c r="C713" t="s">
        <v>46</v>
      </c>
      <c r="D713">
        <f t="shared" si="10"/>
        <v>42</v>
      </c>
    </row>
    <row r="714" spans="1:4">
      <c r="A714">
        <v>34</v>
      </c>
      <c r="B714">
        <v>42</v>
      </c>
      <c r="C714" t="s">
        <v>46</v>
      </c>
      <c r="D714">
        <f t="shared" si="10"/>
        <v>42</v>
      </c>
    </row>
    <row r="715" spans="1:4">
      <c r="A715">
        <v>35</v>
      </c>
      <c r="B715">
        <v>42</v>
      </c>
      <c r="C715" t="s">
        <v>46</v>
      </c>
      <c r="D715">
        <f t="shared" si="10"/>
        <v>42</v>
      </c>
    </row>
    <row r="716" spans="1:4">
      <c r="A716">
        <v>36</v>
      </c>
      <c r="B716">
        <v>42</v>
      </c>
      <c r="C716" t="s">
        <v>46</v>
      </c>
      <c r="D716">
        <f t="shared" si="10"/>
        <v>42</v>
      </c>
    </row>
    <row r="717" spans="1:4">
      <c r="A717">
        <v>37</v>
      </c>
      <c r="B717">
        <v>42</v>
      </c>
      <c r="C717" t="s">
        <v>46</v>
      </c>
      <c r="D717">
        <f t="shared" si="10"/>
        <v>42</v>
      </c>
    </row>
    <row r="718" spans="1:4">
      <c r="A718">
        <v>38</v>
      </c>
      <c r="B718">
        <v>49</v>
      </c>
      <c r="C718" t="s">
        <v>46</v>
      </c>
      <c r="D718">
        <f t="shared" si="10"/>
        <v>49</v>
      </c>
    </row>
    <row r="719" spans="1:4">
      <c r="A719">
        <v>39</v>
      </c>
      <c r="B719">
        <v>49</v>
      </c>
      <c r="C719" t="s">
        <v>46</v>
      </c>
      <c r="D719">
        <f t="shared" si="10"/>
        <v>49</v>
      </c>
    </row>
    <row r="720" spans="1:4">
      <c r="A720">
        <v>40</v>
      </c>
      <c r="B720">
        <v>49</v>
      </c>
      <c r="C720" t="s">
        <v>46</v>
      </c>
      <c r="D720">
        <f t="shared" si="10"/>
        <v>49</v>
      </c>
    </row>
    <row r="721" spans="1:4">
      <c r="A721">
        <v>41</v>
      </c>
      <c r="B721">
        <v>49</v>
      </c>
      <c r="C721" t="s">
        <v>46</v>
      </c>
      <c r="D721">
        <f t="shared" si="10"/>
        <v>49</v>
      </c>
    </row>
    <row r="722" spans="1:4">
      <c r="A722">
        <v>42</v>
      </c>
      <c r="B722">
        <v>49</v>
      </c>
      <c r="C722" t="s">
        <v>46</v>
      </c>
      <c r="D722">
        <f t="shared" si="10"/>
        <v>49</v>
      </c>
    </row>
    <row r="723" spans="1:4">
      <c r="A723">
        <v>43</v>
      </c>
      <c r="B723">
        <v>49</v>
      </c>
      <c r="C723" t="s">
        <v>46</v>
      </c>
      <c r="D723">
        <f t="shared" si="10"/>
        <v>49</v>
      </c>
    </row>
    <row r="724" spans="1:4">
      <c r="A724">
        <v>44</v>
      </c>
      <c r="B724">
        <v>49</v>
      </c>
      <c r="C724" t="s">
        <v>46</v>
      </c>
      <c r="D724">
        <f t="shared" si="10"/>
        <v>49</v>
      </c>
    </row>
    <row r="725" spans="1:4">
      <c r="A725">
        <v>45</v>
      </c>
      <c r="B725">
        <v>49</v>
      </c>
      <c r="C725" t="s">
        <v>46</v>
      </c>
      <c r="D725">
        <f t="shared" si="10"/>
        <v>49</v>
      </c>
    </row>
    <row r="726" spans="1:4">
      <c r="A726">
        <v>46</v>
      </c>
      <c r="B726">
        <v>49</v>
      </c>
      <c r="C726" t="s">
        <v>46</v>
      </c>
      <c r="D726">
        <f t="shared" si="10"/>
        <v>49</v>
      </c>
    </row>
    <row r="727" spans="1:4">
      <c r="A727">
        <v>47</v>
      </c>
      <c r="B727">
        <v>49</v>
      </c>
      <c r="C727" t="s">
        <v>46</v>
      </c>
      <c r="D727">
        <f t="shared" si="10"/>
        <v>49</v>
      </c>
    </row>
    <row r="728" spans="1:4">
      <c r="A728">
        <v>48</v>
      </c>
      <c r="B728">
        <v>49</v>
      </c>
      <c r="C728" t="s">
        <v>46</v>
      </c>
      <c r="D728">
        <f t="shared" si="10"/>
        <v>49</v>
      </c>
    </row>
    <row r="729" spans="1:4">
      <c r="A729">
        <v>49</v>
      </c>
      <c r="B729">
        <v>49</v>
      </c>
      <c r="C729" t="s">
        <v>46</v>
      </c>
      <c r="D729">
        <f t="shared" si="10"/>
        <v>49</v>
      </c>
    </row>
    <row r="730" spans="1:4">
      <c r="A730">
        <v>50</v>
      </c>
      <c r="B730">
        <v>49</v>
      </c>
      <c r="C730" t="s">
        <v>46</v>
      </c>
      <c r="D730">
        <f t="shared" si="10"/>
        <v>49</v>
      </c>
    </row>
    <row r="731" spans="1:4">
      <c r="A731">
        <v>51</v>
      </c>
      <c r="B731">
        <v>49</v>
      </c>
      <c r="C731" t="s">
        <v>46</v>
      </c>
      <c r="D731">
        <f t="shared" si="10"/>
        <v>49</v>
      </c>
    </row>
    <row r="732" spans="1:4">
      <c r="A732">
        <v>52</v>
      </c>
      <c r="B732">
        <v>49</v>
      </c>
      <c r="C732" t="s">
        <v>46</v>
      </c>
      <c r="D732">
        <f t="shared" si="10"/>
        <v>49</v>
      </c>
    </row>
    <row r="733" spans="1:4">
      <c r="A733">
        <v>1</v>
      </c>
      <c r="B733">
        <v>42</v>
      </c>
      <c r="C733" t="s">
        <v>47</v>
      </c>
      <c r="D733">
        <f t="shared" si="10"/>
        <v>42</v>
      </c>
    </row>
    <row r="734" spans="1:4">
      <c r="A734">
        <v>2</v>
      </c>
      <c r="B734">
        <v>42</v>
      </c>
      <c r="C734" t="s">
        <v>47</v>
      </c>
      <c r="D734">
        <f t="shared" si="10"/>
        <v>42</v>
      </c>
    </row>
    <row r="735" spans="1:4">
      <c r="A735">
        <v>3</v>
      </c>
      <c r="B735">
        <v>42</v>
      </c>
      <c r="C735" t="s">
        <v>47</v>
      </c>
      <c r="D735">
        <f t="shared" si="10"/>
        <v>42</v>
      </c>
    </row>
    <row r="736" spans="1:4">
      <c r="A736">
        <v>4</v>
      </c>
      <c r="B736">
        <v>42</v>
      </c>
      <c r="C736" t="s">
        <v>47</v>
      </c>
      <c r="D736">
        <f t="shared" si="10"/>
        <v>42</v>
      </c>
    </row>
    <row r="737" spans="1:4">
      <c r="A737">
        <v>5</v>
      </c>
      <c r="B737">
        <v>42</v>
      </c>
      <c r="C737" t="s">
        <v>47</v>
      </c>
      <c r="D737">
        <f t="shared" si="10"/>
        <v>42</v>
      </c>
    </row>
    <row r="738" spans="1:4">
      <c r="A738">
        <v>6</v>
      </c>
      <c r="B738">
        <v>42</v>
      </c>
      <c r="C738" t="s">
        <v>47</v>
      </c>
      <c r="D738">
        <f t="shared" si="10"/>
        <v>42</v>
      </c>
    </row>
    <row r="739" spans="1:4">
      <c r="A739">
        <v>7</v>
      </c>
      <c r="B739">
        <v>42</v>
      </c>
      <c r="C739" t="s">
        <v>47</v>
      </c>
      <c r="D739">
        <f t="shared" si="10"/>
        <v>42</v>
      </c>
    </row>
    <row r="740" spans="1:4">
      <c r="A740">
        <v>8</v>
      </c>
      <c r="B740">
        <v>42</v>
      </c>
      <c r="C740" t="s">
        <v>47</v>
      </c>
      <c r="D740">
        <f t="shared" si="10"/>
        <v>42</v>
      </c>
    </row>
    <row r="741" spans="1:4">
      <c r="A741">
        <v>9</v>
      </c>
      <c r="B741">
        <v>42</v>
      </c>
      <c r="C741" t="s">
        <v>47</v>
      </c>
      <c r="D741">
        <f t="shared" si="10"/>
        <v>42</v>
      </c>
    </row>
    <row r="742" spans="1:4">
      <c r="A742">
        <v>10</v>
      </c>
      <c r="B742">
        <v>42</v>
      </c>
      <c r="C742" t="s">
        <v>47</v>
      </c>
      <c r="D742">
        <f t="shared" si="10"/>
        <v>42</v>
      </c>
    </row>
    <row r="743" spans="1:4">
      <c r="A743">
        <v>11</v>
      </c>
      <c r="B743">
        <v>35</v>
      </c>
      <c r="C743" t="s">
        <v>47</v>
      </c>
      <c r="D743">
        <f t="shared" si="10"/>
        <v>35</v>
      </c>
    </row>
    <row r="744" spans="1:4">
      <c r="A744">
        <v>12</v>
      </c>
      <c r="B744">
        <v>35</v>
      </c>
      <c r="C744" t="s">
        <v>47</v>
      </c>
      <c r="D744">
        <f t="shared" si="10"/>
        <v>35</v>
      </c>
    </row>
    <row r="745" spans="1:4">
      <c r="A745">
        <v>13</v>
      </c>
      <c r="B745">
        <v>35</v>
      </c>
      <c r="C745" t="s">
        <v>47</v>
      </c>
      <c r="D745">
        <f t="shared" si="10"/>
        <v>35</v>
      </c>
    </row>
    <row r="746" spans="1:4">
      <c r="A746">
        <v>14</v>
      </c>
      <c r="B746">
        <v>35</v>
      </c>
      <c r="C746" t="s">
        <v>47</v>
      </c>
      <c r="D746">
        <f t="shared" si="10"/>
        <v>35</v>
      </c>
    </row>
    <row r="747" spans="1:4">
      <c r="A747">
        <v>15</v>
      </c>
      <c r="B747">
        <v>35</v>
      </c>
      <c r="C747" t="s">
        <v>47</v>
      </c>
      <c r="D747">
        <f t="shared" si="10"/>
        <v>35</v>
      </c>
    </row>
    <row r="748" spans="1:4">
      <c r="A748">
        <v>16</v>
      </c>
      <c r="B748">
        <v>35</v>
      </c>
      <c r="C748" t="s">
        <v>47</v>
      </c>
      <c r="D748">
        <f t="shared" si="10"/>
        <v>35</v>
      </c>
    </row>
    <row r="749" spans="1:4">
      <c r="A749">
        <v>17</v>
      </c>
      <c r="B749">
        <v>35</v>
      </c>
      <c r="C749" t="s">
        <v>47</v>
      </c>
      <c r="D749">
        <f t="shared" si="10"/>
        <v>35</v>
      </c>
    </row>
    <row r="750" spans="1:4">
      <c r="A750">
        <v>18</v>
      </c>
      <c r="B750">
        <v>35</v>
      </c>
      <c r="C750" t="s">
        <v>47</v>
      </c>
      <c r="D750">
        <f t="shared" si="10"/>
        <v>35</v>
      </c>
    </row>
    <row r="751" spans="1:4">
      <c r="A751">
        <v>19</v>
      </c>
      <c r="B751">
        <v>31</v>
      </c>
      <c r="C751" t="s">
        <v>47</v>
      </c>
      <c r="D751">
        <f t="shared" si="10"/>
        <v>35</v>
      </c>
    </row>
    <row r="752" spans="1:4">
      <c r="A752">
        <v>20</v>
      </c>
      <c r="B752">
        <v>31</v>
      </c>
      <c r="C752" t="s">
        <v>47</v>
      </c>
      <c r="D752">
        <f t="shared" si="10"/>
        <v>35</v>
      </c>
    </row>
    <row r="753" spans="1:4">
      <c r="A753">
        <v>21</v>
      </c>
      <c r="B753">
        <v>31</v>
      </c>
      <c r="C753" t="s">
        <v>47</v>
      </c>
      <c r="D753">
        <f t="shared" si="10"/>
        <v>35</v>
      </c>
    </row>
    <row r="754" spans="1:4">
      <c r="A754">
        <v>22</v>
      </c>
      <c r="B754">
        <v>31</v>
      </c>
      <c r="C754" t="s">
        <v>47</v>
      </c>
      <c r="D754">
        <f t="shared" si="10"/>
        <v>35</v>
      </c>
    </row>
    <row r="755" spans="1:4">
      <c r="A755">
        <v>23</v>
      </c>
      <c r="B755">
        <v>31</v>
      </c>
      <c r="C755" t="s">
        <v>47</v>
      </c>
      <c r="D755">
        <f t="shared" si="10"/>
        <v>35</v>
      </c>
    </row>
    <row r="756" spans="1:4">
      <c r="A756">
        <v>24</v>
      </c>
      <c r="B756">
        <v>31</v>
      </c>
      <c r="C756" t="s">
        <v>47</v>
      </c>
      <c r="D756">
        <f t="shared" si="10"/>
        <v>35</v>
      </c>
    </row>
    <row r="757" spans="1:4">
      <c r="A757">
        <v>25</v>
      </c>
      <c r="B757">
        <v>31</v>
      </c>
      <c r="C757" t="s">
        <v>47</v>
      </c>
      <c r="D757">
        <f t="shared" si="10"/>
        <v>35</v>
      </c>
    </row>
    <row r="758" spans="1:4">
      <c r="A758">
        <v>26</v>
      </c>
      <c r="B758">
        <v>31</v>
      </c>
      <c r="C758" t="s">
        <v>47</v>
      </c>
      <c r="D758">
        <f t="shared" si="10"/>
        <v>35</v>
      </c>
    </row>
    <row r="759" spans="1:4">
      <c r="A759">
        <v>27</v>
      </c>
      <c r="B759">
        <v>31</v>
      </c>
      <c r="C759" t="s">
        <v>47</v>
      </c>
      <c r="D759">
        <f t="shared" si="10"/>
        <v>35</v>
      </c>
    </row>
    <row r="760" spans="1:4">
      <c r="A760">
        <v>28</v>
      </c>
      <c r="B760">
        <v>31</v>
      </c>
      <c r="C760" t="s">
        <v>47</v>
      </c>
      <c r="D760">
        <f t="shared" si="10"/>
        <v>35</v>
      </c>
    </row>
    <row r="761" spans="1:4">
      <c r="A761">
        <v>29</v>
      </c>
      <c r="B761">
        <v>31</v>
      </c>
      <c r="C761" t="s">
        <v>47</v>
      </c>
      <c r="D761">
        <f t="shared" si="10"/>
        <v>35</v>
      </c>
    </row>
    <row r="762" spans="1:4">
      <c r="A762">
        <v>30</v>
      </c>
      <c r="B762">
        <v>31</v>
      </c>
      <c r="C762" t="s">
        <v>47</v>
      </c>
      <c r="D762">
        <f t="shared" si="10"/>
        <v>35</v>
      </c>
    </row>
    <row r="763" spans="1:4">
      <c r="A763">
        <v>31</v>
      </c>
      <c r="B763">
        <v>31</v>
      </c>
      <c r="C763" t="s">
        <v>47</v>
      </c>
      <c r="D763">
        <f t="shared" si="10"/>
        <v>35</v>
      </c>
    </row>
    <row r="764" spans="1:4">
      <c r="A764">
        <v>32</v>
      </c>
      <c r="B764">
        <v>31</v>
      </c>
      <c r="C764" t="s">
        <v>47</v>
      </c>
      <c r="D764">
        <f t="shared" si="10"/>
        <v>35</v>
      </c>
    </row>
    <row r="765" spans="1:4">
      <c r="A765">
        <v>33</v>
      </c>
      <c r="B765">
        <v>31</v>
      </c>
      <c r="C765" t="s">
        <v>47</v>
      </c>
      <c r="D765">
        <f t="shared" si="10"/>
        <v>35</v>
      </c>
    </row>
    <row r="766" spans="1:4">
      <c r="A766">
        <v>34</v>
      </c>
      <c r="B766">
        <v>31</v>
      </c>
      <c r="C766" t="s">
        <v>47</v>
      </c>
      <c r="D766">
        <f t="shared" si="10"/>
        <v>35</v>
      </c>
    </row>
    <row r="767" spans="1:4">
      <c r="A767">
        <v>35</v>
      </c>
      <c r="B767">
        <v>31</v>
      </c>
      <c r="C767" t="s">
        <v>47</v>
      </c>
      <c r="D767">
        <f t="shared" si="10"/>
        <v>35</v>
      </c>
    </row>
    <row r="768" spans="1:4">
      <c r="A768">
        <v>36</v>
      </c>
      <c r="B768">
        <v>35</v>
      </c>
      <c r="C768" t="s">
        <v>47</v>
      </c>
      <c r="D768">
        <f t="shared" si="10"/>
        <v>35</v>
      </c>
    </row>
    <row r="769" spans="1:4">
      <c r="A769">
        <v>37</v>
      </c>
      <c r="B769">
        <v>35</v>
      </c>
      <c r="C769" t="s">
        <v>47</v>
      </c>
      <c r="D769">
        <f t="shared" si="10"/>
        <v>35</v>
      </c>
    </row>
    <row r="770" spans="1:4">
      <c r="A770">
        <v>38</v>
      </c>
      <c r="B770">
        <v>35</v>
      </c>
      <c r="C770" t="s">
        <v>47</v>
      </c>
      <c r="D770">
        <f t="shared" si="10"/>
        <v>35</v>
      </c>
    </row>
    <row r="771" spans="1:4">
      <c r="A771">
        <v>39</v>
      </c>
      <c r="B771">
        <v>35</v>
      </c>
      <c r="C771" t="s">
        <v>47</v>
      </c>
      <c r="D771">
        <f t="shared" si="10"/>
        <v>35</v>
      </c>
    </row>
    <row r="772" spans="1:4">
      <c r="A772">
        <v>40</v>
      </c>
      <c r="B772">
        <v>35</v>
      </c>
      <c r="C772" t="s">
        <v>47</v>
      </c>
      <c r="D772">
        <f t="shared" si="10"/>
        <v>35</v>
      </c>
    </row>
    <row r="773" spans="1:4">
      <c r="A773">
        <v>41</v>
      </c>
      <c r="B773">
        <v>35</v>
      </c>
      <c r="C773" t="s">
        <v>47</v>
      </c>
      <c r="D773">
        <f t="shared" ref="D773:D833" si="11">(ROUNDUP((B773)/7,0)*7)</f>
        <v>35</v>
      </c>
    </row>
    <row r="774" spans="1:4">
      <c r="A774">
        <v>42</v>
      </c>
      <c r="B774">
        <v>35</v>
      </c>
      <c r="C774" t="s">
        <v>47</v>
      </c>
      <c r="D774">
        <f t="shared" si="11"/>
        <v>35</v>
      </c>
    </row>
    <row r="775" spans="1:4">
      <c r="A775">
        <v>43</v>
      </c>
      <c r="B775">
        <v>35</v>
      </c>
      <c r="C775" t="s">
        <v>47</v>
      </c>
      <c r="D775">
        <f t="shared" si="11"/>
        <v>35</v>
      </c>
    </row>
    <row r="776" spans="1:4">
      <c r="A776">
        <v>44</v>
      </c>
      <c r="B776">
        <v>35</v>
      </c>
      <c r="C776" t="s">
        <v>47</v>
      </c>
      <c r="D776">
        <f t="shared" si="11"/>
        <v>35</v>
      </c>
    </row>
    <row r="777" spans="1:4">
      <c r="A777">
        <v>45</v>
      </c>
      <c r="B777">
        <v>35</v>
      </c>
      <c r="C777" t="s">
        <v>47</v>
      </c>
      <c r="D777">
        <f t="shared" si="11"/>
        <v>35</v>
      </c>
    </row>
    <row r="778" spans="1:4">
      <c r="A778">
        <v>46</v>
      </c>
      <c r="B778">
        <v>42</v>
      </c>
      <c r="C778" t="s">
        <v>47</v>
      </c>
      <c r="D778">
        <f t="shared" si="11"/>
        <v>42</v>
      </c>
    </row>
    <row r="779" spans="1:4">
      <c r="A779">
        <v>47</v>
      </c>
      <c r="B779">
        <v>42</v>
      </c>
      <c r="C779" t="s">
        <v>47</v>
      </c>
      <c r="D779">
        <f t="shared" si="11"/>
        <v>42</v>
      </c>
    </row>
    <row r="780" spans="1:4">
      <c r="A780">
        <v>48</v>
      </c>
      <c r="B780">
        <v>42</v>
      </c>
      <c r="C780" t="s">
        <v>47</v>
      </c>
      <c r="D780">
        <f t="shared" si="11"/>
        <v>42</v>
      </c>
    </row>
    <row r="781" spans="1:4">
      <c r="A781">
        <v>49</v>
      </c>
      <c r="B781">
        <v>42</v>
      </c>
      <c r="C781" t="s">
        <v>47</v>
      </c>
      <c r="D781">
        <f t="shared" si="11"/>
        <v>42</v>
      </c>
    </row>
    <row r="782" spans="1:4">
      <c r="A782">
        <v>50</v>
      </c>
      <c r="B782">
        <v>42</v>
      </c>
      <c r="C782" t="s">
        <v>47</v>
      </c>
      <c r="D782">
        <f t="shared" si="11"/>
        <v>42</v>
      </c>
    </row>
    <row r="783" spans="1:4">
      <c r="A783">
        <v>51</v>
      </c>
      <c r="B783">
        <v>42</v>
      </c>
      <c r="C783" t="s">
        <v>47</v>
      </c>
      <c r="D783">
        <f t="shared" si="11"/>
        <v>42</v>
      </c>
    </row>
    <row r="784" spans="1:4">
      <c r="A784">
        <v>52</v>
      </c>
      <c r="B784">
        <v>42</v>
      </c>
      <c r="C784" t="s">
        <v>47</v>
      </c>
      <c r="D784">
        <f t="shared" si="11"/>
        <v>42</v>
      </c>
    </row>
    <row r="785" spans="1:4">
      <c r="A785">
        <v>1</v>
      </c>
      <c r="B785">
        <v>51</v>
      </c>
      <c r="C785" t="s">
        <v>196</v>
      </c>
      <c r="D785">
        <f t="shared" si="11"/>
        <v>56</v>
      </c>
    </row>
    <row r="786" spans="1:4">
      <c r="A786">
        <v>2</v>
      </c>
      <c r="B786">
        <v>51</v>
      </c>
      <c r="C786" t="s">
        <v>196</v>
      </c>
      <c r="D786">
        <f t="shared" si="11"/>
        <v>56</v>
      </c>
    </row>
    <row r="787" spans="1:4">
      <c r="A787">
        <v>3</v>
      </c>
      <c r="B787">
        <v>51</v>
      </c>
      <c r="C787" t="s">
        <v>196</v>
      </c>
      <c r="D787">
        <f t="shared" si="11"/>
        <v>56</v>
      </c>
    </row>
    <row r="788" spans="1:4">
      <c r="A788">
        <v>4</v>
      </c>
      <c r="B788">
        <v>51</v>
      </c>
      <c r="C788" t="s">
        <v>196</v>
      </c>
      <c r="D788">
        <f t="shared" si="11"/>
        <v>56</v>
      </c>
    </row>
    <row r="789" spans="1:4">
      <c r="A789">
        <v>5</v>
      </c>
      <c r="B789">
        <v>51</v>
      </c>
      <c r="C789" t="s">
        <v>196</v>
      </c>
      <c r="D789">
        <f t="shared" si="11"/>
        <v>56</v>
      </c>
    </row>
    <row r="790" spans="1:4">
      <c r="A790">
        <v>6</v>
      </c>
      <c r="B790">
        <v>51</v>
      </c>
      <c r="C790" t="s">
        <v>196</v>
      </c>
      <c r="D790">
        <f t="shared" si="11"/>
        <v>56</v>
      </c>
    </row>
    <row r="791" spans="1:4">
      <c r="A791">
        <v>7</v>
      </c>
      <c r="B791">
        <v>51</v>
      </c>
      <c r="C791" t="s">
        <v>196</v>
      </c>
      <c r="D791">
        <f t="shared" si="11"/>
        <v>56</v>
      </c>
    </row>
    <row r="792" spans="1:4">
      <c r="A792">
        <v>8</v>
      </c>
      <c r="B792">
        <v>51</v>
      </c>
      <c r="C792" t="s">
        <v>196</v>
      </c>
      <c r="D792">
        <f t="shared" si="11"/>
        <v>56</v>
      </c>
    </row>
    <row r="793" spans="1:4">
      <c r="A793">
        <v>9</v>
      </c>
      <c r="B793">
        <v>51</v>
      </c>
      <c r="C793" t="s">
        <v>196</v>
      </c>
      <c r="D793">
        <f t="shared" si="11"/>
        <v>56</v>
      </c>
    </row>
    <row r="794" spans="1:4">
      <c r="A794">
        <v>10</v>
      </c>
      <c r="B794">
        <v>51</v>
      </c>
      <c r="C794" t="s">
        <v>196</v>
      </c>
      <c r="D794">
        <f t="shared" si="11"/>
        <v>56</v>
      </c>
    </row>
    <row r="795" spans="1:4">
      <c r="A795">
        <v>11</v>
      </c>
      <c r="B795">
        <v>44</v>
      </c>
      <c r="C795" t="s">
        <v>196</v>
      </c>
      <c r="D795">
        <f t="shared" si="11"/>
        <v>49</v>
      </c>
    </row>
    <row r="796" spans="1:4">
      <c r="A796">
        <v>12</v>
      </c>
      <c r="B796">
        <v>44</v>
      </c>
      <c r="C796" t="s">
        <v>196</v>
      </c>
      <c r="D796">
        <f t="shared" si="11"/>
        <v>49</v>
      </c>
    </row>
    <row r="797" spans="1:4">
      <c r="A797">
        <v>13</v>
      </c>
      <c r="B797">
        <v>44</v>
      </c>
      <c r="C797" t="s">
        <v>196</v>
      </c>
      <c r="D797">
        <f t="shared" si="11"/>
        <v>49</v>
      </c>
    </row>
    <row r="798" spans="1:4">
      <c r="A798">
        <v>14</v>
      </c>
      <c r="B798">
        <v>44</v>
      </c>
      <c r="C798" t="s">
        <v>196</v>
      </c>
      <c r="D798">
        <f t="shared" si="11"/>
        <v>49</v>
      </c>
    </row>
    <row r="799" spans="1:4">
      <c r="A799">
        <v>15</v>
      </c>
      <c r="B799">
        <v>44</v>
      </c>
      <c r="C799" t="s">
        <v>196</v>
      </c>
      <c r="D799">
        <f t="shared" si="11"/>
        <v>49</v>
      </c>
    </row>
    <row r="800" spans="1:4">
      <c r="A800">
        <v>16</v>
      </c>
      <c r="B800">
        <v>44</v>
      </c>
      <c r="C800" t="s">
        <v>196</v>
      </c>
      <c r="D800">
        <f t="shared" si="11"/>
        <v>49</v>
      </c>
    </row>
    <row r="801" spans="1:4">
      <c r="A801">
        <v>17</v>
      </c>
      <c r="B801">
        <v>44</v>
      </c>
      <c r="C801" t="s">
        <v>196</v>
      </c>
      <c r="D801">
        <f t="shared" si="11"/>
        <v>49</v>
      </c>
    </row>
    <row r="802" spans="1:4">
      <c r="A802">
        <v>18</v>
      </c>
      <c r="B802">
        <v>44</v>
      </c>
      <c r="C802" t="s">
        <v>196</v>
      </c>
      <c r="D802">
        <f t="shared" si="11"/>
        <v>49</v>
      </c>
    </row>
    <row r="803" spans="1:4">
      <c r="A803">
        <v>19</v>
      </c>
      <c r="B803">
        <v>44</v>
      </c>
      <c r="C803" t="s">
        <v>196</v>
      </c>
      <c r="D803">
        <f t="shared" si="11"/>
        <v>49</v>
      </c>
    </row>
    <row r="804" spans="1:4">
      <c r="A804">
        <v>20</v>
      </c>
      <c r="B804">
        <v>44</v>
      </c>
      <c r="C804" t="s">
        <v>196</v>
      </c>
      <c r="D804">
        <f t="shared" si="11"/>
        <v>49</v>
      </c>
    </row>
    <row r="805" spans="1:4">
      <c r="A805">
        <v>21</v>
      </c>
      <c r="B805">
        <v>40</v>
      </c>
      <c r="C805" t="s">
        <v>196</v>
      </c>
      <c r="D805">
        <f t="shared" si="11"/>
        <v>42</v>
      </c>
    </row>
    <row r="806" spans="1:4">
      <c r="A806">
        <v>22</v>
      </c>
      <c r="B806">
        <v>40</v>
      </c>
      <c r="C806" t="s">
        <v>196</v>
      </c>
      <c r="D806">
        <f t="shared" si="11"/>
        <v>42</v>
      </c>
    </row>
    <row r="807" spans="1:4">
      <c r="A807">
        <v>23</v>
      </c>
      <c r="B807">
        <v>40</v>
      </c>
      <c r="C807" t="s">
        <v>196</v>
      </c>
      <c r="D807">
        <f t="shared" si="11"/>
        <v>42</v>
      </c>
    </row>
    <row r="808" spans="1:4">
      <c r="A808">
        <v>24</v>
      </c>
      <c r="B808">
        <v>40</v>
      </c>
      <c r="C808" t="s">
        <v>196</v>
      </c>
      <c r="D808">
        <f t="shared" si="11"/>
        <v>42</v>
      </c>
    </row>
    <row r="809" spans="1:4">
      <c r="A809">
        <v>25</v>
      </c>
      <c r="B809">
        <v>40</v>
      </c>
      <c r="C809" t="s">
        <v>196</v>
      </c>
      <c r="D809">
        <f t="shared" si="11"/>
        <v>42</v>
      </c>
    </row>
    <row r="810" spans="1:4">
      <c r="A810">
        <v>26</v>
      </c>
      <c r="B810">
        <v>40</v>
      </c>
      <c r="C810" t="s">
        <v>196</v>
      </c>
      <c r="D810">
        <f t="shared" si="11"/>
        <v>42</v>
      </c>
    </row>
    <row r="811" spans="1:4">
      <c r="A811">
        <v>27</v>
      </c>
      <c r="B811">
        <v>40</v>
      </c>
      <c r="C811" t="s">
        <v>196</v>
      </c>
      <c r="D811">
        <f t="shared" si="11"/>
        <v>42</v>
      </c>
    </row>
    <row r="812" spans="1:4">
      <c r="A812">
        <v>28</v>
      </c>
      <c r="B812">
        <v>40</v>
      </c>
      <c r="C812" t="s">
        <v>196</v>
      </c>
      <c r="D812">
        <f t="shared" si="11"/>
        <v>42</v>
      </c>
    </row>
    <row r="813" spans="1:4">
      <c r="A813">
        <v>29</v>
      </c>
      <c r="B813">
        <v>40</v>
      </c>
      <c r="C813" t="s">
        <v>196</v>
      </c>
      <c r="D813">
        <f t="shared" si="11"/>
        <v>42</v>
      </c>
    </row>
    <row r="814" spans="1:4">
      <c r="A814">
        <v>30</v>
      </c>
      <c r="B814">
        <v>40</v>
      </c>
      <c r="C814" t="s">
        <v>196</v>
      </c>
      <c r="D814">
        <f t="shared" si="11"/>
        <v>42</v>
      </c>
    </row>
    <row r="815" spans="1:4">
      <c r="A815">
        <v>31</v>
      </c>
      <c r="B815">
        <v>40</v>
      </c>
      <c r="C815" t="s">
        <v>196</v>
      </c>
      <c r="D815">
        <f t="shared" si="11"/>
        <v>42</v>
      </c>
    </row>
    <row r="816" spans="1:4">
      <c r="A816">
        <v>32</v>
      </c>
      <c r="B816">
        <v>40</v>
      </c>
      <c r="C816" t="s">
        <v>196</v>
      </c>
      <c r="D816">
        <f t="shared" si="11"/>
        <v>42</v>
      </c>
    </row>
    <row r="817" spans="1:4">
      <c r="A817">
        <v>33</v>
      </c>
      <c r="B817">
        <v>40</v>
      </c>
      <c r="C817" t="s">
        <v>196</v>
      </c>
      <c r="D817">
        <f t="shared" si="11"/>
        <v>42</v>
      </c>
    </row>
    <row r="818" spans="1:4">
      <c r="A818">
        <v>34</v>
      </c>
      <c r="B818">
        <v>40</v>
      </c>
      <c r="C818" t="s">
        <v>196</v>
      </c>
      <c r="D818">
        <f t="shared" si="11"/>
        <v>42</v>
      </c>
    </row>
    <row r="819" spans="1:4">
      <c r="A819">
        <v>35</v>
      </c>
      <c r="B819">
        <v>40</v>
      </c>
      <c r="C819" t="s">
        <v>196</v>
      </c>
      <c r="D819">
        <f t="shared" si="11"/>
        <v>42</v>
      </c>
    </row>
    <row r="820" spans="1:4">
      <c r="A820">
        <v>36</v>
      </c>
      <c r="B820">
        <v>40</v>
      </c>
      <c r="C820" t="s">
        <v>196</v>
      </c>
      <c r="D820">
        <f t="shared" si="11"/>
        <v>42</v>
      </c>
    </row>
    <row r="821" spans="1:4">
      <c r="A821">
        <v>37</v>
      </c>
      <c r="B821">
        <v>40</v>
      </c>
      <c r="C821" t="s">
        <v>196</v>
      </c>
      <c r="D821">
        <f t="shared" si="11"/>
        <v>42</v>
      </c>
    </row>
    <row r="822" spans="1:4">
      <c r="A822">
        <v>38</v>
      </c>
      <c r="B822">
        <v>47</v>
      </c>
      <c r="C822" t="s">
        <v>196</v>
      </c>
      <c r="D822">
        <f t="shared" si="11"/>
        <v>49</v>
      </c>
    </row>
    <row r="823" spans="1:4">
      <c r="A823">
        <v>39</v>
      </c>
      <c r="B823">
        <v>51</v>
      </c>
      <c r="C823" t="s">
        <v>196</v>
      </c>
      <c r="D823">
        <f t="shared" si="11"/>
        <v>56</v>
      </c>
    </row>
    <row r="824" spans="1:4">
      <c r="A824">
        <v>40</v>
      </c>
      <c r="B824">
        <v>51</v>
      </c>
      <c r="C824" t="s">
        <v>196</v>
      </c>
      <c r="D824">
        <f t="shared" si="11"/>
        <v>56</v>
      </c>
    </row>
    <row r="825" spans="1:4">
      <c r="A825">
        <v>41</v>
      </c>
      <c r="B825">
        <v>51</v>
      </c>
      <c r="C825" t="s">
        <v>196</v>
      </c>
      <c r="D825">
        <f t="shared" si="11"/>
        <v>56</v>
      </c>
    </row>
    <row r="826" spans="1:4">
      <c r="A826">
        <v>42</v>
      </c>
      <c r="B826">
        <v>51</v>
      </c>
      <c r="C826" t="s">
        <v>196</v>
      </c>
      <c r="D826">
        <f t="shared" si="11"/>
        <v>56</v>
      </c>
    </row>
    <row r="827" spans="1:4">
      <c r="A827">
        <v>43</v>
      </c>
      <c r="B827">
        <v>51</v>
      </c>
      <c r="C827" t="s">
        <v>196</v>
      </c>
      <c r="D827">
        <f t="shared" si="11"/>
        <v>56</v>
      </c>
    </row>
    <row r="828" spans="1:4">
      <c r="A828">
        <v>44</v>
      </c>
      <c r="B828">
        <v>51</v>
      </c>
      <c r="C828" t="s">
        <v>196</v>
      </c>
      <c r="D828">
        <f t="shared" si="11"/>
        <v>56</v>
      </c>
    </row>
    <row r="829" spans="1:4">
      <c r="A829">
        <v>45</v>
      </c>
      <c r="B829">
        <v>51</v>
      </c>
      <c r="C829" t="s">
        <v>196</v>
      </c>
      <c r="D829">
        <f t="shared" si="11"/>
        <v>56</v>
      </c>
    </row>
    <row r="830" spans="1:4">
      <c r="A830">
        <v>46</v>
      </c>
      <c r="B830">
        <v>51</v>
      </c>
      <c r="C830" t="s">
        <v>196</v>
      </c>
      <c r="D830">
        <f t="shared" si="11"/>
        <v>56</v>
      </c>
    </row>
    <row r="831" spans="1:4">
      <c r="A831">
        <v>47</v>
      </c>
      <c r="B831">
        <v>51</v>
      </c>
      <c r="C831" t="s">
        <v>196</v>
      </c>
      <c r="D831">
        <f t="shared" si="11"/>
        <v>56</v>
      </c>
    </row>
    <row r="832" spans="1:4">
      <c r="A832">
        <v>48</v>
      </c>
      <c r="B832">
        <v>51</v>
      </c>
      <c r="C832" t="s">
        <v>196</v>
      </c>
      <c r="D832">
        <f t="shared" si="11"/>
        <v>56</v>
      </c>
    </row>
    <row r="833" spans="1:4">
      <c r="A833">
        <v>49</v>
      </c>
      <c r="B833">
        <v>51</v>
      </c>
      <c r="C833" t="s">
        <v>196</v>
      </c>
      <c r="D833">
        <f t="shared" si="11"/>
        <v>56</v>
      </c>
    </row>
    <row r="834" spans="1:4">
      <c r="A834">
        <v>50</v>
      </c>
      <c r="B834">
        <v>51</v>
      </c>
      <c r="C834" t="s">
        <v>196</v>
      </c>
      <c r="D834">
        <f t="shared" ref="D834:D944" si="12">(ROUNDUP((B834)/7,0)*7)</f>
        <v>56</v>
      </c>
    </row>
    <row r="835" spans="1:4">
      <c r="A835">
        <v>51</v>
      </c>
      <c r="B835">
        <v>51</v>
      </c>
      <c r="C835" t="s">
        <v>196</v>
      </c>
      <c r="D835">
        <f t="shared" si="12"/>
        <v>56</v>
      </c>
    </row>
    <row r="836" spans="1:4">
      <c r="A836">
        <v>52</v>
      </c>
      <c r="B836">
        <v>51</v>
      </c>
      <c r="C836" t="s">
        <v>196</v>
      </c>
      <c r="D836">
        <f t="shared" si="12"/>
        <v>56</v>
      </c>
    </row>
    <row r="837" spans="1:4">
      <c r="A837">
        <v>1</v>
      </c>
      <c r="B837">
        <v>56</v>
      </c>
      <c r="C837" t="s">
        <v>48</v>
      </c>
      <c r="D837">
        <f t="shared" si="12"/>
        <v>56</v>
      </c>
    </row>
    <row r="838" spans="1:4">
      <c r="A838">
        <v>2</v>
      </c>
      <c r="B838">
        <v>56</v>
      </c>
      <c r="C838" t="s">
        <v>48</v>
      </c>
      <c r="D838">
        <f t="shared" si="12"/>
        <v>56</v>
      </c>
    </row>
    <row r="839" spans="1:4">
      <c r="A839">
        <v>3</v>
      </c>
      <c r="B839">
        <v>56</v>
      </c>
      <c r="C839" t="s">
        <v>48</v>
      </c>
      <c r="D839">
        <f t="shared" si="12"/>
        <v>56</v>
      </c>
    </row>
    <row r="840" spans="1:4">
      <c r="A840">
        <v>4</v>
      </c>
      <c r="B840">
        <v>56</v>
      </c>
      <c r="C840" t="s">
        <v>48</v>
      </c>
      <c r="D840">
        <f t="shared" si="12"/>
        <v>56</v>
      </c>
    </row>
    <row r="841" spans="1:4">
      <c r="A841">
        <v>5</v>
      </c>
      <c r="B841">
        <v>56</v>
      </c>
      <c r="C841" t="s">
        <v>48</v>
      </c>
      <c r="D841">
        <f t="shared" si="12"/>
        <v>56</v>
      </c>
    </row>
    <row r="842" spans="1:4">
      <c r="A842">
        <v>6</v>
      </c>
      <c r="B842">
        <v>56</v>
      </c>
      <c r="C842" t="s">
        <v>48</v>
      </c>
      <c r="D842">
        <f t="shared" si="12"/>
        <v>56</v>
      </c>
    </row>
    <row r="843" spans="1:4">
      <c r="A843">
        <v>7</v>
      </c>
      <c r="B843">
        <v>56</v>
      </c>
      <c r="C843" t="s">
        <v>48</v>
      </c>
      <c r="D843">
        <f t="shared" si="12"/>
        <v>56</v>
      </c>
    </row>
    <row r="844" spans="1:4">
      <c r="A844">
        <v>8</v>
      </c>
      <c r="B844">
        <v>56</v>
      </c>
      <c r="C844" t="s">
        <v>48</v>
      </c>
      <c r="D844">
        <f t="shared" si="12"/>
        <v>56</v>
      </c>
    </row>
    <row r="845" spans="1:4">
      <c r="A845">
        <v>9</v>
      </c>
      <c r="B845">
        <v>56</v>
      </c>
      <c r="C845" t="s">
        <v>48</v>
      </c>
      <c r="D845">
        <f t="shared" si="12"/>
        <v>56</v>
      </c>
    </row>
    <row r="846" spans="1:4">
      <c r="A846">
        <v>10</v>
      </c>
      <c r="B846">
        <v>56</v>
      </c>
      <c r="C846" t="s">
        <v>48</v>
      </c>
      <c r="D846">
        <f t="shared" si="12"/>
        <v>56</v>
      </c>
    </row>
    <row r="847" spans="1:4">
      <c r="A847">
        <v>11</v>
      </c>
      <c r="B847">
        <v>49</v>
      </c>
      <c r="C847" t="s">
        <v>48</v>
      </c>
      <c r="D847">
        <f t="shared" si="12"/>
        <v>49</v>
      </c>
    </row>
    <row r="848" spans="1:4">
      <c r="A848">
        <v>12</v>
      </c>
      <c r="B848">
        <v>49</v>
      </c>
      <c r="C848" t="s">
        <v>48</v>
      </c>
      <c r="D848">
        <f t="shared" si="12"/>
        <v>49</v>
      </c>
    </row>
    <row r="849" spans="1:4">
      <c r="A849">
        <v>13</v>
      </c>
      <c r="B849">
        <v>49</v>
      </c>
      <c r="C849" t="s">
        <v>48</v>
      </c>
      <c r="D849">
        <f t="shared" si="12"/>
        <v>49</v>
      </c>
    </row>
    <row r="850" spans="1:4">
      <c r="A850">
        <v>14</v>
      </c>
      <c r="B850">
        <v>49</v>
      </c>
      <c r="C850" t="s">
        <v>48</v>
      </c>
      <c r="D850">
        <f t="shared" si="12"/>
        <v>49</v>
      </c>
    </row>
    <row r="851" spans="1:4">
      <c r="A851">
        <v>15</v>
      </c>
      <c r="B851">
        <v>49</v>
      </c>
      <c r="C851" t="s">
        <v>48</v>
      </c>
      <c r="D851">
        <f t="shared" si="12"/>
        <v>49</v>
      </c>
    </row>
    <row r="852" spans="1:4">
      <c r="A852">
        <v>16</v>
      </c>
      <c r="B852">
        <v>49</v>
      </c>
      <c r="C852" t="s">
        <v>48</v>
      </c>
      <c r="D852">
        <f t="shared" si="12"/>
        <v>49</v>
      </c>
    </row>
    <row r="853" spans="1:4">
      <c r="A853">
        <v>17</v>
      </c>
      <c r="B853">
        <v>49</v>
      </c>
      <c r="C853" t="s">
        <v>48</v>
      </c>
      <c r="D853">
        <f t="shared" si="12"/>
        <v>49</v>
      </c>
    </row>
    <row r="854" spans="1:4">
      <c r="A854">
        <v>18</v>
      </c>
      <c r="B854">
        <v>49</v>
      </c>
      <c r="C854" t="s">
        <v>48</v>
      </c>
      <c r="D854">
        <f t="shared" si="12"/>
        <v>49</v>
      </c>
    </row>
    <row r="855" spans="1:4">
      <c r="A855">
        <v>19</v>
      </c>
      <c r="B855">
        <v>49</v>
      </c>
      <c r="C855" t="s">
        <v>48</v>
      </c>
      <c r="D855">
        <f t="shared" si="12"/>
        <v>49</v>
      </c>
    </row>
    <row r="856" spans="1:4">
      <c r="A856">
        <v>20</v>
      </c>
      <c r="B856">
        <v>49</v>
      </c>
      <c r="C856" t="s">
        <v>48</v>
      </c>
      <c r="D856">
        <f t="shared" si="12"/>
        <v>49</v>
      </c>
    </row>
    <row r="857" spans="1:4">
      <c r="A857">
        <v>21</v>
      </c>
      <c r="B857">
        <v>44</v>
      </c>
      <c r="C857" t="s">
        <v>48</v>
      </c>
      <c r="D857">
        <f t="shared" si="12"/>
        <v>49</v>
      </c>
    </row>
    <row r="858" spans="1:4">
      <c r="A858">
        <v>22</v>
      </c>
      <c r="B858">
        <v>44</v>
      </c>
      <c r="C858" t="s">
        <v>48</v>
      </c>
      <c r="D858">
        <f t="shared" si="12"/>
        <v>49</v>
      </c>
    </row>
    <row r="859" spans="1:4">
      <c r="A859">
        <v>23</v>
      </c>
      <c r="B859">
        <v>44</v>
      </c>
      <c r="C859" t="s">
        <v>48</v>
      </c>
      <c r="D859">
        <f t="shared" si="12"/>
        <v>49</v>
      </c>
    </row>
    <row r="860" spans="1:4">
      <c r="A860">
        <v>24</v>
      </c>
      <c r="B860">
        <v>44</v>
      </c>
      <c r="C860" t="s">
        <v>48</v>
      </c>
      <c r="D860">
        <f t="shared" si="12"/>
        <v>49</v>
      </c>
    </row>
    <row r="861" spans="1:4">
      <c r="A861">
        <v>25</v>
      </c>
      <c r="B861">
        <v>44</v>
      </c>
      <c r="C861" t="s">
        <v>48</v>
      </c>
      <c r="D861">
        <f t="shared" si="12"/>
        <v>49</v>
      </c>
    </row>
    <row r="862" spans="1:4">
      <c r="A862">
        <v>26</v>
      </c>
      <c r="B862">
        <v>44</v>
      </c>
      <c r="C862" t="s">
        <v>48</v>
      </c>
      <c r="D862">
        <f t="shared" si="12"/>
        <v>49</v>
      </c>
    </row>
    <row r="863" spans="1:4">
      <c r="A863">
        <v>27</v>
      </c>
      <c r="B863">
        <v>44</v>
      </c>
      <c r="C863" t="s">
        <v>48</v>
      </c>
      <c r="D863">
        <f t="shared" si="12"/>
        <v>49</v>
      </c>
    </row>
    <row r="864" spans="1:4">
      <c r="A864">
        <v>28</v>
      </c>
      <c r="B864">
        <v>44</v>
      </c>
      <c r="C864" t="s">
        <v>48</v>
      </c>
      <c r="D864">
        <f t="shared" si="12"/>
        <v>49</v>
      </c>
    </row>
    <row r="865" spans="1:4">
      <c r="A865">
        <v>29</v>
      </c>
      <c r="B865">
        <v>44</v>
      </c>
      <c r="C865" t="s">
        <v>48</v>
      </c>
      <c r="D865">
        <f t="shared" si="12"/>
        <v>49</v>
      </c>
    </row>
    <row r="866" spans="1:4">
      <c r="A866">
        <v>30</v>
      </c>
      <c r="B866">
        <v>44</v>
      </c>
      <c r="C866" t="s">
        <v>48</v>
      </c>
      <c r="D866">
        <f t="shared" si="12"/>
        <v>49</v>
      </c>
    </row>
    <row r="867" spans="1:4">
      <c r="A867">
        <v>31</v>
      </c>
      <c r="B867">
        <v>44</v>
      </c>
      <c r="C867" t="s">
        <v>48</v>
      </c>
      <c r="D867">
        <f t="shared" si="12"/>
        <v>49</v>
      </c>
    </row>
    <row r="868" spans="1:4">
      <c r="A868">
        <v>32</v>
      </c>
      <c r="B868">
        <v>44</v>
      </c>
      <c r="C868" t="s">
        <v>48</v>
      </c>
      <c r="D868">
        <f t="shared" si="12"/>
        <v>49</v>
      </c>
    </row>
    <row r="869" spans="1:4">
      <c r="A869">
        <v>33</v>
      </c>
      <c r="B869">
        <v>44</v>
      </c>
      <c r="C869" t="s">
        <v>48</v>
      </c>
      <c r="D869">
        <f t="shared" si="12"/>
        <v>49</v>
      </c>
    </row>
    <row r="870" spans="1:4">
      <c r="A870">
        <v>34</v>
      </c>
      <c r="B870">
        <v>44</v>
      </c>
      <c r="C870" t="s">
        <v>48</v>
      </c>
      <c r="D870">
        <f t="shared" si="12"/>
        <v>49</v>
      </c>
    </row>
    <row r="871" spans="1:4">
      <c r="A871">
        <v>35</v>
      </c>
      <c r="B871">
        <v>44</v>
      </c>
      <c r="C871" t="s">
        <v>48</v>
      </c>
      <c r="D871">
        <f t="shared" si="12"/>
        <v>49</v>
      </c>
    </row>
    <row r="872" spans="1:4">
      <c r="A872">
        <v>36</v>
      </c>
      <c r="B872">
        <v>44</v>
      </c>
      <c r="C872" t="s">
        <v>48</v>
      </c>
      <c r="D872">
        <f t="shared" si="12"/>
        <v>49</v>
      </c>
    </row>
    <row r="873" spans="1:4">
      <c r="A873">
        <v>37</v>
      </c>
      <c r="B873">
        <v>44</v>
      </c>
      <c r="C873" t="s">
        <v>48</v>
      </c>
      <c r="D873">
        <f t="shared" si="12"/>
        <v>49</v>
      </c>
    </row>
    <row r="874" spans="1:4">
      <c r="A874">
        <v>38</v>
      </c>
      <c r="B874">
        <v>49</v>
      </c>
      <c r="C874" t="s">
        <v>48</v>
      </c>
      <c r="D874">
        <f t="shared" si="12"/>
        <v>49</v>
      </c>
    </row>
    <row r="875" spans="1:4">
      <c r="A875">
        <v>39</v>
      </c>
      <c r="B875">
        <v>49</v>
      </c>
      <c r="C875" t="s">
        <v>48</v>
      </c>
      <c r="D875">
        <f t="shared" si="12"/>
        <v>49</v>
      </c>
    </row>
    <row r="876" spans="1:4">
      <c r="A876">
        <v>40</v>
      </c>
      <c r="B876">
        <v>49</v>
      </c>
      <c r="C876" t="s">
        <v>48</v>
      </c>
      <c r="D876">
        <f t="shared" si="12"/>
        <v>49</v>
      </c>
    </row>
    <row r="877" spans="1:4">
      <c r="A877">
        <v>41</v>
      </c>
      <c r="B877">
        <v>49</v>
      </c>
      <c r="C877" t="s">
        <v>48</v>
      </c>
      <c r="D877">
        <f t="shared" si="12"/>
        <v>49</v>
      </c>
    </row>
    <row r="878" spans="1:4">
      <c r="A878">
        <v>42</v>
      </c>
      <c r="B878">
        <v>49</v>
      </c>
      <c r="C878" t="s">
        <v>48</v>
      </c>
      <c r="D878">
        <f t="shared" si="12"/>
        <v>49</v>
      </c>
    </row>
    <row r="879" spans="1:4">
      <c r="A879">
        <v>43</v>
      </c>
      <c r="B879">
        <v>49</v>
      </c>
      <c r="C879" t="s">
        <v>48</v>
      </c>
      <c r="D879">
        <f t="shared" si="12"/>
        <v>49</v>
      </c>
    </row>
    <row r="880" spans="1:4">
      <c r="A880">
        <v>44</v>
      </c>
      <c r="B880">
        <v>49</v>
      </c>
      <c r="C880" t="s">
        <v>48</v>
      </c>
      <c r="D880">
        <f t="shared" si="12"/>
        <v>49</v>
      </c>
    </row>
    <row r="881" spans="1:4">
      <c r="A881">
        <v>45</v>
      </c>
      <c r="B881">
        <v>49</v>
      </c>
      <c r="C881" t="s">
        <v>48</v>
      </c>
      <c r="D881">
        <f t="shared" si="12"/>
        <v>49</v>
      </c>
    </row>
    <row r="882" spans="1:4">
      <c r="A882">
        <v>46</v>
      </c>
      <c r="B882">
        <v>49</v>
      </c>
      <c r="C882" t="s">
        <v>48</v>
      </c>
      <c r="D882">
        <f t="shared" si="12"/>
        <v>49</v>
      </c>
    </row>
    <row r="883" spans="1:4">
      <c r="A883">
        <v>47</v>
      </c>
      <c r="B883">
        <v>56</v>
      </c>
      <c r="C883" t="s">
        <v>48</v>
      </c>
      <c r="D883">
        <f t="shared" si="12"/>
        <v>56</v>
      </c>
    </row>
    <row r="884" spans="1:4">
      <c r="A884">
        <v>48</v>
      </c>
      <c r="B884">
        <v>56</v>
      </c>
      <c r="C884" t="s">
        <v>48</v>
      </c>
      <c r="D884">
        <f t="shared" si="12"/>
        <v>56</v>
      </c>
    </row>
    <row r="885" spans="1:4">
      <c r="A885">
        <v>49</v>
      </c>
      <c r="B885">
        <v>56</v>
      </c>
      <c r="C885" t="s">
        <v>48</v>
      </c>
      <c r="D885">
        <f t="shared" si="12"/>
        <v>56</v>
      </c>
    </row>
    <row r="886" spans="1:4">
      <c r="A886">
        <v>50</v>
      </c>
      <c r="B886">
        <v>56</v>
      </c>
      <c r="C886" t="s">
        <v>48</v>
      </c>
      <c r="D886">
        <f t="shared" si="12"/>
        <v>56</v>
      </c>
    </row>
    <row r="887" spans="1:4">
      <c r="A887">
        <v>51</v>
      </c>
      <c r="B887">
        <v>56</v>
      </c>
      <c r="C887" t="s">
        <v>48</v>
      </c>
      <c r="D887">
        <f t="shared" si="12"/>
        <v>56</v>
      </c>
    </row>
    <row r="888" spans="1:4">
      <c r="A888">
        <v>53</v>
      </c>
      <c r="B888">
        <v>56</v>
      </c>
      <c r="D888">
        <f t="shared" si="12"/>
        <v>56</v>
      </c>
    </row>
    <row r="889" spans="1:4">
      <c r="A889">
        <v>52</v>
      </c>
      <c r="B889">
        <v>56</v>
      </c>
      <c r="C889" t="s">
        <v>48</v>
      </c>
      <c r="D889">
        <f t="shared" si="12"/>
        <v>56</v>
      </c>
    </row>
    <row r="890" spans="1:4">
      <c r="A890">
        <v>1</v>
      </c>
      <c r="B890">
        <v>56</v>
      </c>
      <c r="C890" t="s">
        <v>141</v>
      </c>
      <c r="D890">
        <f t="shared" ref="D890:D941" si="13">(ROUNDUP((B890)/7,0)*7)</f>
        <v>56</v>
      </c>
    </row>
    <row r="891" spans="1:4">
      <c r="A891">
        <v>2</v>
      </c>
      <c r="B891">
        <v>56</v>
      </c>
      <c r="C891" t="s">
        <v>141</v>
      </c>
      <c r="D891">
        <f t="shared" si="13"/>
        <v>56</v>
      </c>
    </row>
    <row r="892" spans="1:4">
      <c r="A892">
        <v>3</v>
      </c>
      <c r="B892">
        <v>56</v>
      </c>
      <c r="C892" t="s">
        <v>141</v>
      </c>
      <c r="D892">
        <f t="shared" si="13"/>
        <v>56</v>
      </c>
    </row>
    <row r="893" spans="1:4">
      <c r="A893">
        <v>4</v>
      </c>
      <c r="B893">
        <v>56</v>
      </c>
      <c r="C893" t="s">
        <v>141</v>
      </c>
      <c r="D893">
        <f t="shared" si="13"/>
        <v>56</v>
      </c>
    </row>
    <row r="894" spans="1:4">
      <c r="A894">
        <v>5</v>
      </c>
      <c r="B894">
        <v>56</v>
      </c>
      <c r="C894" t="s">
        <v>141</v>
      </c>
      <c r="D894">
        <f t="shared" si="13"/>
        <v>56</v>
      </c>
    </row>
    <row r="895" spans="1:4">
      <c r="A895">
        <v>6</v>
      </c>
      <c r="B895">
        <v>56</v>
      </c>
      <c r="C895" t="s">
        <v>141</v>
      </c>
      <c r="D895">
        <f t="shared" si="13"/>
        <v>56</v>
      </c>
    </row>
    <row r="896" spans="1:4">
      <c r="A896">
        <v>7</v>
      </c>
      <c r="B896">
        <v>56</v>
      </c>
      <c r="C896" t="s">
        <v>141</v>
      </c>
      <c r="D896">
        <f t="shared" si="13"/>
        <v>56</v>
      </c>
    </row>
    <row r="897" spans="1:4">
      <c r="A897">
        <v>8</v>
      </c>
      <c r="B897">
        <v>56</v>
      </c>
      <c r="C897" t="s">
        <v>141</v>
      </c>
      <c r="D897">
        <f t="shared" si="13"/>
        <v>56</v>
      </c>
    </row>
    <row r="898" spans="1:4">
      <c r="A898">
        <v>9</v>
      </c>
      <c r="B898">
        <v>56</v>
      </c>
      <c r="C898" t="s">
        <v>141</v>
      </c>
      <c r="D898">
        <f t="shared" si="13"/>
        <v>56</v>
      </c>
    </row>
    <row r="899" spans="1:4">
      <c r="A899">
        <v>10</v>
      </c>
      <c r="B899">
        <v>56</v>
      </c>
      <c r="C899" t="s">
        <v>141</v>
      </c>
      <c r="D899">
        <f t="shared" si="13"/>
        <v>56</v>
      </c>
    </row>
    <row r="900" spans="1:4">
      <c r="A900">
        <v>11</v>
      </c>
      <c r="B900">
        <v>49</v>
      </c>
      <c r="C900" t="s">
        <v>141</v>
      </c>
      <c r="D900">
        <f t="shared" si="13"/>
        <v>49</v>
      </c>
    </row>
    <row r="901" spans="1:4">
      <c r="A901">
        <v>12</v>
      </c>
      <c r="B901">
        <v>49</v>
      </c>
      <c r="C901" t="s">
        <v>141</v>
      </c>
      <c r="D901">
        <f t="shared" si="13"/>
        <v>49</v>
      </c>
    </row>
    <row r="902" spans="1:4">
      <c r="A902">
        <v>13</v>
      </c>
      <c r="B902">
        <v>49</v>
      </c>
      <c r="C902" t="s">
        <v>141</v>
      </c>
      <c r="D902">
        <f t="shared" si="13"/>
        <v>49</v>
      </c>
    </row>
    <row r="903" spans="1:4">
      <c r="A903">
        <v>14</v>
      </c>
      <c r="B903">
        <v>49</v>
      </c>
      <c r="C903" t="s">
        <v>141</v>
      </c>
      <c r="D903">
        <f t="shared" si="13"/>
        <v>49</v>
      </c>
    </row>
    <row r="904" spans="1:4">
      <c r="A904">
        <v>15</v>
      </c>
      <c r="B904">
        <v>49</v>
      </c>
      <c r="C904" t="s">
        <v>141</v>
      </c>
      <c r="D904">
        <f t="shared" si="13"/>
        <v>49</v>
      </c>
    </row>
    <row r="905" spans="1:4">
      <c r="A905">
        <v>16</v>
      </c>
      <c r="B905">
        <v>49</v>
      </c>
      <c r="C905" t="s">
        <v>141</v>
      </c>
      <c r="D905">
        <f t="shared" si="13"/>
        <v>49</v>
      </c>
    </row>
    <row r="906" spans="1:4">
      <c r="A906">
        <v>17</v>
      </c>
      <c r="B906">
        <v>49</v>
      </c>
      <c r="C906" t="s">
        <v>141</v>
      </c>
      <c r="D906">
        <f t="shared" si="13"/>
        <v>49</v>
      </c>
    </row>
    <row r="907" spans="1:4">
      <c r="A907">
        <v>18</v>
      </c>
      <c r="B907">
        <v>49</v>
      </c>
      <c r="C907" t="s">
        <v>141</v>
      </c>
      <c r="D907">
        <f t="shared" si="13"/>
        <v>49</v>
      </c>
    </row>
    <row r="908" spans="1:4">
      <c r="A908">
        <v>19</v>
      </c>
      <c r="B908">
        <v>49</v>
      </c>
      <c r="C908" t="s">
        <v>141</v>
      </c>
      <c r="D908">
        <f t="shared" si="13"/>
        <v>49</v>
      </c>
    </row>
    <row r="909" spans="1:4">
      <c r="A909">
        <v>20</v>
      </c>
      <c r="B909">
        <v>49</v>
      </c>
      <c r="C909" t="s">
        <v>141</v>
      </c>
      <c r="D909">
        <f t="shared" si="13"/>
        <v>49</v>
      </c>
    </row>
    <row r="910" spans="1:4">
      <c r="A910">
        <v>21</v>
      </c>
      <c r="B910">
        <v>41</v>
      </c>
      <c r="C910" t="s">
        <v>141</v>
      </c>
      <c r="D910">
        <f t="shared" si="13"/>
        <v>42</v>
      </c>
    </row>
    <row r="911" spans="1:4">
      <c r="A911">
        <v>22</v>
      </c>
      <c r="B911">
        <v>41</v>
      </c>
      <c r="C911" t="s">
        <v>141</v>
      </c>
      <c r="D911">
        <f t="shared" si="13"/>
        <v>42</v>
      </c>
    </row>
    <row r="912" spans="1:4">
      <c r="A912">
        <v>23</v>
      </c>
      <c r="B912">
        <v>41</v>
      </c>
      <c r="C912" t="s">
        <v>141</v>
      </c>
      <c r="D912">
        <f t="shared" si="13"/>
        <v>42</v>
      </c>
    </row>
    <row r="913" spans="1:4">
      <c r="A913">
        <v>24</v>
      </c>
      <c r="B913">
        <v>41</v>
      </c>
      <c r="C913" t="s">
        <v>141</v>
      </c>
      <c r="D913">
        <f t="shared" si="13"/>
        <v>42</v>
      </c>
    </row>
    <row r="914" spans="1:4">
      <c r="A914">
        <v>25</v>
      </c>
      <c r="B914">
        <v>41</v>
      </c>
      <c r="C914" t="s">
        <v>141</v>
      </c>
      <c r="D914">
        <f t="shared" si="13"/>
        <v>42</v>
      </c>
    </row>
    <row r="915" spans="1:4">
      <c r="A915">
        <v>26</v>
      </c>
      <c r="B915">
        <v>41</v>
      </c>
      <c r="C915" t="s">
        <v>141</v>
      </c>
      <c r="D915">
        <f t="shared" si="13"/>
        <v>42</v>
      </c>
    </row>
    <row r="916" spans="1:4">
      <c r="A916">
        <v>27</v>
      </c>
      <c r="B916">
        <v>41</v>
      </c>
      <c r="C916" t="s">
        <v>141</v>
      </c>
      <c r="D916">
        <f t="shared" si="13"/>
        <v>42</v>
      </c>
    </row>
    <row r="917" spans="1:4">
      <c r="A917">
        <v>28</v>
      </c>
      <c r="B917">
        <v>41</v>
      </c>
      <c r="C917" t="s">
        <v>141</v>
      </c>
      <c r="D917">
        <f t="shared" si="13"/>
        <v>42</v>
      </c>
    </row>
    <row r="918" spans="1:4">
      <c r="A918">
        <v>29</v>
      </c>
      <c r="B918">
        <v>41</v>
      </c>
      <c r="C918" t="s">
        <v>141</v>
      </c>
      <c r="D918">
        <f t="shared" si="13"/>
        <v>42</v>
      </c>
    </row>
    <row r="919" spans="1:4">
      <c r="A919">
        <v>30</v>
      </c>
      <c r="B919">
        <v>41</v>
      </c>
      <c r="C919" t="s">
        <v>141</v>
      </c>
      <c r="D919">
        <f t="shared" si="13"/>
        <v>42</v>
      </c>
    </row>
    <row r="920" spans="1:4">
      <c r="A920">
        <v>31</v>
      </c>
      <c r="B920">
        <v>41</v>
      </c>
      <c r="C920" t="s">
        <v>141</v>
      </c>
      <c r="D920">
        <f t="shared" si="13"/>
        <v>42</v>
      </c>
    </row>
    <row r="921" spans="1:4">
      <c r="A921">
        <v>32</v>
      </c>
      <c r="B921">
        <v>41</v>
      </c>
      <c r="C921" t="s">
        <v>141</v>
      </c>
      <c r="D921">
        <f t="shared" si="13"/>
        <v>42</v>
      </c>
    </row>
    <row r="922" spans="1:4">
      <c r="A922">
        <v>33</v>
      </c>
      <c r="B922">
        <v>41</v>
      </c>
      <c r="C922" t="s">
        <v>141</v>
      </c>
      <c r="D922">
        <f t="shared" si="13"/>
        <v>42</v>
      </c>
    </row>
    <row r="923" spans="1:4">
      <c r="A923">
        <v>34</v>
      </c>
      <c r="B923">
        <v>41</v>
      </c>
      <c r="C923" t="s">
        <v>141</v>
      </c>
      <c r="D923">
        <f t="shared" si="13"/>
        <v>42</v>
      </c>
    </row>
    <row r="924" spans="1:4">
      <c r="A924">
        <v>35</v>
      </c>
      <c r="B924">
        <v>41</v>
      </c>
      <c r="C924" t="s">
        <v>141</v>
      </c>
      <c r="D924">
        <f t="shared" si="13"/>
        <v>42</v>
      </c>
    </row>
    <row r="925" spans="1:4">
      <c r="A925">
        <v>36</v>
      </c>
      <c r="B925">
        <v>41</v>
      </c>
      <c r="C925" t="s">
        <v>141</v>
      </c>
      <c r="D925">
        <f t="shared" si="13"/>
        <v>42</v>
      </c>
    </row>
    <row r="926" spans="1:4">
      <c r="A926">
        <v>37</v>
      </c>
      <c r="B926">
        <v>41</v>
      </c>
      <c r="C926" t="s">
        <v>141</v>
      </c>
      <c r="D926">
        <f t="shared" si="13"/>
        <v>42</v>
      </c>
    </row>
    <row r="927" spans="1:4">
      <c r="A927">
        <v>38</v>
      </c>
      <c r="B927">
        <v>49</v>
      </c>
      <c r="C927" t="s">
        <v>141</v>
      </c>
      <c r="D927">
        <f t="shared" si="13"/>
        <v>49</v>
      </c>
    </row>
    <row r="928" spans="1:4">
      <c r="A928">
        <v>39</v>
      </c>
      <c r="B928">
        <v>49</v>
      </c>
      <c r="C928" t="s">
        <v>141</v>
      </c>
      <c r="D928">
        <f t="shared" si="13"/>
        <v>49</v>
      </c>
    </row>
    <row r="929" spans="1:4">
      <c r="A929">
        <v>40</v>
      </c>
      <c r="B929">
        <v>49</v>
      </c>
      <c r="C929" t="s">
        <v>141</v>
      </c>
      <c r="D929">
        <f t="shared" si="13"/>
        <v>49</v>
      </c>
    </row>
    <row r="930" spans="1:4">
      <c r="A930">
        <v>41</v>
      </c>
      <c r="B930">
        <v>49</v>
      </c>
      <c r="C930" t="s">
        <v>141</v>
      </c>
      <c r="D930">
        <f t="shared" si="13"/>
        <v>49</v>
      </c>
    </row>
    <row r="931" spans="1:4">
      <c r="A931">
        <v>42</v>
      </c>
      <c r="B931">
        <v>49</v>
      </c>
      <c r="C931" t="s">
        <v>141</v>
      </c>
      <c r="D931">
        <f t="shared" si="13"/>
        <v>49</v>
      </c>
    </row>
    <row r="932" spans="1:4">
      <c r="A932">
        <v>43</v>
      </c>
      <c r="B932">
        <v>49</v>
      </c>
      <c r="C932" t="s">
        <v>141</v>
      </c>
      <c r="D932">
        <f t="shared" si="13"/>
        <v>49</v>
      </c>
    </row>
    <row r="933" spans="1:4">
      <c r="A933">
        <v>44</v>
      </c>
      <c r="B933">
        <v>49</v>
      </c>
      <c r="C933" t="s">
        <v>141</v>
      </c>
      <c r="D933">
        <f t="shared" si="13"/>
        <v>49</v>
      </c>
    </row>
    <row r="934" spans="1:4">
      <c r="A934">
        <v>45</v>
      </c>
      <c r="B934">
        <v>49</v>
      </c>
      <c r="C934" t="s">
        <v>141</v>
      </c>
      <c r="D934">
        <f t="shared" si="13"/>
        <v>49</v>
      </c>
    </row>
    <row r="935" spans="1:4">
      <c r="A935">
        <v>46</v>
      </c>
      <c r="B935">
        <v>49</v>
      </c>
      <c r="C935" t="s">
        <v>141</v>
      </c>
      <c r="D935">
        <f t="shared" si="13"/>
        <v>49</v>
      </c>
    </row>
    <row r="936" spans="1:4">
      <c r="A936">
        <v>47</v>
      </c>
      <c r="B936">
        <v>56</v>
      </c>
      <c r="C936" t="s">
        <v>141</v>
      </c>
      <c r="D936">
        <f t="shared" si="13"/>
        <v>56</v>
      </c>
    </row>
    <row r="937" spans="1:4">
      <c r="A937">
        <v>48</v>
      </c>
      <c r="B937">
        <v>56</v>
      </c>
      <c r="C937" t="s">
        <v>141</v>
      </c>
      <c r="D937">
        <f t="shared" si="13"/>
        <v>56</v>
      </c>
    </row>
    <row r="938" spans="1:4">
      <c r="A938">
        <v>49</v>
      </c>
      <c r="B938">
        <v>56</v>
      </c>
      <c r="C938" t="s">
        <v>141</v>
      </c>
      <c r="D938">
        <f t="shared" si="13"/>
        <v>56</v>
      </c>
    </row>
    <row r="939" spans="1:4">
      <c r="A939">
        <v>50</v>
      </c>
      <c r="B939">
        <v>56</v>
      </c>
      <c r="C939" t="s">
        <v>141</v>
      </c>
      <c r="D939">
        <f t="shared" si="13"/>
        <v>56</v>
      </c>
    </row>
    <row r="940" spans="1:4">
      <c r="A940">
        <v>51</v>
      </c>
      <c r="B940">
        <v>56</v>
      </c>
      <c r="C940" t="s">
        <v>141</v>
      </c>
      <c r="D940">
        <f t="shared" si="13"/>
        <v>56</v>
      </c>
    </row>
    <row r="941" spans="1:4">
      <c r="A941">
        <v>52</v>
      </c>
      <c r="B941">
        <v>56</v>
      </c>
      <c r="C941" t="s">
        <v>141</v>
      </c>
      <c r="D941">
        <f t="shared" si="13"/>
        <v>56</v>
      </c>
    </row>
    <row r="942" spans="1:4">
      <c r="A942">
        <v>1</v>
      </c>
      <c r="B942">
        <v>49</v>
      </c>
      <c r="C942" t="s">
        <v>197</v>
      </c>
      <c r="D942">
        <f t="shared" si="12"/>
        <v>49</v>
      </c>
    </row>
    <row r="943" spans="1:4">
      <c r="A943">
        <v>2</v>
      </c>
      <c r="B943">
        <v>49</v>
      </c>
      <c r="C943" t="s">
        <v>197</v>
      </c>
      <c r="D943">
        <f t="shared" si="12"/>
        <v>49</v>
      </c>
    </row>
    <row r="944" spans="1:4">
      <c r="A944">
        <v>3</v>
      </c>
      <c r="B944">
        <v>49</v>
      </c>
      <c r="C944" t="s">
        <v>197</v>
      </c>
      <c r="D944">
        <f t="shared" si="12"/>
        <v>49</v>
      </c>
    </row>
    <row r="945" spans="1:4">
      <c r="A945">
        <v>4</v>
      </c>
      <c r="B945">
        <v>49</v>
      </c>
      <c r="C945" t="s">
        <v>197</v>
      </c>
      <c r="D945">
        <f t="shared" ref="D945:D1005" si="14">(ROUNDUP((B945)/7,0)*7)</f>
        <v>49</v>
      </c>
    </row>
    <row r="946" spans="1:4">
      <c r="A946">
        <v>5</v>
      </c>
      <c r="B946">
        <v>49</v>
      </c>
      <c r="C946" t="s">
        <v>197</v>
      </c>
      <c r="D946">
        <f t="shared" si="14"/>
        <v>49</v>
      </c>
    </row>
    <row r="947" spans="1:4">
      <c r="A947">
        <v>6</v>
      </c>
      <c r="B947">
        <v>49</v>
      </c>
      <c r="C947" t="s">
        <v>197</v>
      </c>
      <c r="D947">
        <f t="shared" si="14"/>
        <v>49</v>
      </c>
    </row>
    <row r="948" spans="1:4">
      <c r="A948">
        <v>7</v>
      </c>
      <c r="B948">
        <v>49</v>
      </c>
      <c r="C948" t="s">
        <v>197</v>
      </c>
      <c r="D948">
        <f t="shared" si="14"/>
        <v>49</v>
      </c>
    </row>
    <row r="949" spans="1:4">
      <c r="A949">
        <v>8</v>
      </c>
      <c r="B949">
        <v>49</v>
      </c>
      <c r="C949" t="s">
        <v>197</v>
      </c>
      <c r="D949">
        <f t="shared" si="14"/>
        <v>49</v>
      </c>
    </row>
    <row r="950" spans="1:4">
      <c r="A950">
        <v>9</v>
      </c>
      <c r="B950">
        <v>49</v>
      </c>
      <c r="C950" t="s">
        <v>197</v>
      </c>
      <c r="D950">
        <f t="shared" si="14"/>
        <v>49</v>
      </c>
    </row>
    <row r="951" spans="1:4">
      <c r="A951">
        <v>10</v>
      </c>
      <c r="B951">
        <v>42</v>
      </c>
      <c r="C951" t="s">
        <v>197</v>
      </c>
      <c r="D951">
        <f t="shared" si="14"/>
        <v>42</v>
      </c>
    </row>
    <row r="952" spans="1:4">
      <c r="A952">
        <v>11</v>
      </c>
      <c r="B952">
        <v>42</v>
      </c>
      <c r="C952" t="s">
        <v>197</v>
      </c>
      <c r="D952">
        <f t="shared" si="14"/>
        <v>42</v>
      </c>
    </row>
    <row r="953" spans="1:4">
      <c r="A953">
        <v>12</v>
      </c>
      <c r="B953">
        <v>42</v>
      </c>
      <c r="C953" t="s">
        <v>197</v>
      </c>
      <c r="D953">
        <f t="shared" si="14"/>
        <v>42</v>
      </c>
    </row>
    <row r="954" spans="1:4">
      <c r="A954">
        <v>13</v>
      </c>
      <c r="B954">
        <v>42</v>
      </c>
      <c r="C954" t="s">
        <v>197</v>
      </c>
      <c r="D954">
        <f t="shared" si="14"/>
        <v>42</v>
      </c>
    </row>
    <row r="955" spans="1:4">
      <c r="A955">
        <v>14</v>
      </c>
      <c r="B955">
        <v>42</v>
      </c>
      <c r="C955" t="s">
        <v>197</v>
      </c>
      <c r="D955">
        <f t="shared" si="14"/>
        <v>42</v>
      </c>
    </row>
    <row r="956" spans="1:4">
      <c r="A956">
        <v>15</v>
      </c>
      <c r="B956">
        <v>42</v>
      </c>
      <c r="C956" t="s">
        <v>197</v>
      </c>
      <c r="D956">
        <f t="shared" si="14"/>
        <v>42</v>
      </c>
    </row>
    <row r="957" spans="1:4">
      <c r="A957">
        <v>16</v>
      </c>
      <c r="B957">
        <v>42</v>
      </c>
      <c r="C957" t="s">
        <v>197</v>
      </c>
      <c r="D957">
        <f t="shared" si="14"/>
        <v>42</v>
      </c>
    </row>
    <row r="958" spans="1:4">
      <c r="A958">
        <v>17</v>
      </c>
      <c r="B958">
        <v>42</v>
      </c>
      <c r="C958" t="s">
        <v>197</v>
      </c>
      <c r="D958">
        <f t="shared" si="14"/>
        <v>42</v>
      </c>
    </row>
    <row r="959" spans="1:4">
      <c r="A959">
        <v>18</v>
      </c>
      <c r="B959">
        <v>42</v>
      </c>
      <c r="C959" t="s">
        <v>197</v>
      </c>
      <c r="D959">
        <f t="shared" si="14"/>
        <v>42</v>
      </c>
    </row>
    <row r="960" spans="1:4">
      <c r="A960">
        <v>19</v>
      </c>
      <c r="B960">
        <v>42</v>
      </c>
      <c r="C960" t="s">
        <v>197</v>
      </c>
      <c r="D960">
        <f t="shared" si="14"/>
        <v>42</v>
      </c>
    </row>
    <row r="961" spans="1:4">
      <c r="A961">
        <v>20</v>
      </c>
      <c r="B961">
        <v>38</v>
      </c>
      <c r="C961" t="s">
        <v>197</v>
      </c>
      <c r="D961">
        <f t="shared" si="14"/>
        <v>42</v>
      </c>
    </row>
    <row r="962" spans="1:4">
      <c r="A962">
        <v>21</v>
      </c>
      <c r="B962">
        <v>38</v>
      </c>
      <c r="C962" t="s">
        <v>197</v>
      </c>
      <c r="D962">
        <f t="shared" si="14"/>
        <v>42</v>
      </c>
    </row>
    <row r="963" spans="1:4">
      <c r="A963">
        <v>22</v>
      </c>
      <c r="B963">
        <v>38</v>
      </c>
      <c r="C963" t="s">
        <v>197</v>
      </c>
      <c r="D963">
        <f t="shared" si="14"/>
        <v>42</v>
      </c>
    </row>
    <row r="964" spans="1:4">
      <c r="A964">
        <v>23</v>
      </c>
      <c r="B964">
        <v>38</v>
      </c>
      <c r="C964" t="s">
        <v>197</v>
      </c>
      <c r="D964">
        <f t="shared" si="14"/>
        <v>42</v>
      </c>
    </row>
    <row r="965" spans="1:4">
      <c r="A965">
        <v>24</v>
      </c>
      <c r="B965">
        <v>38</v>
      </c>
      <c r="C965" t="s">
        <v>197</v>
      </c>
      <c r="D965">
        <f t="shared" si="14"/>
        <v>42</v>
      </c>
    </row>
    <row r="966" spans="1:4">
      <c r="A966">
        <v>25</v>
      </c>
      <c r="B966">
        <v>38</v>
      </c>
      <c r="C966" t="s">
        <v>197</v>
      </c>
      <c r="D966">
        <f t="shared" si="14"/>
        <v>42</v>
      </c>
    </row>
    <row r="967" spans="1:4">
      <c r="A967">
        <v>26</v>
      </c>
      <c r="B967">
        <v>38</v>
      </c>
      <c r="C967" t="s">
        <v>197</v>
      </c>
      <c r="D967">
        <f t="shared" si="14"/>
        <v>42</v>
      </c>
    </row>
    <row r="968" spans="1:4">
      <c r="A968">
        <v>27</v>
      </c>
      <c r="B968">
        <v>38</v>
      </c>
      <c r="C968" t="s">
        <v>197</v>
      </c>
      <c r="D968">
        <f t="shared" si="14"/>
        <v>42</v>
      </c>
    </row>
    <row r="969" spans="1:4">
      <c r="A969">
        <v>28</v>
      </c>
      <c r="B969">
        <v>38</v>
      </c>
      <c r="C969" t="s">
        <v>197</v>
      </c>
      <c r="D969">
        <f t="shared" si="14"/>
        <v>42</v>
      </c>
    </row>
    <row r="970" spans="1:4">
      <c r="A970">
        <v>29</v>
      </c>
      <c r="B970">
        <v>38</v>
      </c>
      <c r="C970" t="s">
        <v>197</v>
      </c>
      <c r="D970">
        <f t="shared" si="14"/>
        <v>42</v>
      </c>
    </row>
    <row r="971" spans="1:4">
      <c r="A971">
        <v>30</v>
      </c>
      <c r="B971">
        <v>38</v>
      </c>
      <c r="C971" t="s">
        <v>197</v>
      </c>
      <c r="D971">
        <f t="shared" si="14"/>
        <v>42</v>
      </c>
    </row>
    <row r="972" spans="1:4">
      <c r="A972">
        <v>31</v>
      </c>
      <c r="B972">
        <v>38</v>
      </c>
      <c r="C972" t="s">
        <v>197</v>
      </c>
      <c r="D972">
        <f t="shared" si="14"/>
        <v>42</v>
      </c>
    </row>
    <row r="973" spans="1:4">
      <c r="A973">
        <v>32</v>
      </c>
      <c r="B973">
        <v>38</v>
      </c>
      <c r="C973" t="s">
        <v>197</v>
      </c>
      <c r="D973">
        <f t="shared" si="14"/>
        <v>42</v>
      </c>
    </row>
    <row r="974" spans="1:4">
      <c r="A974">
        <v>33</v>
      </c>
      <c r="B974">
        <v>38</v>
      </c>
      <c r="C974" t="s">
        <v>197</v>
      </c>
      <c r="D974">
        <f t="shared" si="14"/>
        <v>42</v>
      </c>
    </row>
    <row r="975" spans="1:4">
      <c r="A975">
        <v>34</v>
      </c>
      <c r="B975">
        <v>38</v>
      </c>
      <c r="C975" t="s">
        <v>197</v>
      </c>
      <c r="D975">
        <f t="shared" si="14"/>
        <v>42</v>
      </c>
    </row>
    <row r="976" spans="1:4">
      <c r="A976">
        <v>35</v>
      </c>
      <c r="B976">
        <v>38</v>
      </c>
      <c r="C976" t="s">
        <v>197</v>
      </c>
      <c r="D976">
        <f t="shared" si="14"/>
        <v>42</v>
      </c>
    </row>
    <row r="977" spans="1:4">
      <c r="A977">
        <v>36</v>
      </c>
      <c r="B977">
        <v>38</v>
      </c>
      <c r="C977" t="s">
        <v>197</v>
      </c>
      <c r="D977">
        <f t="shared" si="14"/>
        <v>42</v>
      </c>
    </row>
    <row r="978" spans="1:4">
      <c r="A978">
        <v>37</v>
      </c>
      <c r="B978">
        <v>42</v>
      </c>
      <c r="C978" t="s">
        <v>197</v>
      </c>
      <c r="D978">
        <f t="shared" si="14"/>
        <v>42</v>
      </c>
    </row>
    <row r="979" spans="1:4">
      <c r="A979">
        <v>38</v>
      </c>
      <c r="B979">
        <v>42</v>
      </c>
      <c r="C979" t="s">
        <v>197</v>
      </c>
      <c r="D979">
        <f t="shared" si="14"/>
        <v>42</v>
      </c>
    </row>
    <row r="980" spans="1:4">
      <c r="A980">
        <v>39</v>
      </c>
      <c r="B980">
        <v>42</v>
      </c>
      <c r="C980" t="s">
        <v>197</v>
      </c>
      <c r="D980">
        <f t="shared" si="14"/>
        <v>42</v>
      </c>
    </row>
    <row r="981" spans="1:4">
      <c r="A981">
        <v>40</v>
      </c>
      <c r="B981">
        <v>42</v>
      </c>
      <c r="C981" t="s">
        <v>197</v>
      </c>
      <c r="D981">
        <f t="shared" si="14"/>
        <v>42</v>
      </c>
    </row>
    <row r="982" spans="1:4">
      <c r="A982">
        <v>41</v>
      </c>
      <c r="B982">
        <v>42</v>
      </c>
      <c r="C982" t="s">
        <v>197</v>
      </c>
      <c r="D982">
        <f t="shared" si="14"/>
        <v>42</v>
      </c>
    </row>
    <row r="983" spans="1:4">
      <c r="A983">
        <v>42</v>
      </c>
      <c r="B983">
        <v>42</v>
      </c>
      <c r="C983" t="s">
        <v>197</v>
      </c>
      <c r="D983">
        <f t="shared" si="14"/>
        <v>42</v>
      </c>
    </row>
    <row r="984" spans="1:4">
      <c r="A984">
        <v>43</v>
      </c>
      <c r="B984">
        <v>42</v>
      </c>
      <c r="C984" t="s">
        <v>197</v>
      </c>
      <c r="D984">
        <f t="shared" si="14"/>
        <v>42</v>
      </c>
    </row>
    <row r="985" spans="1:4">
      <c r="A985">
        <v>44</v>
      </c>
      <c r="B985">
        <v>42</v>
      </c>
      <c r="C985" t="s">
        <v>197</v>
      </c>
      <c r="D985">
        <f t="shared" si="14"/>
        <v>42</v>
      </c>
    </row>
    <row r="986" spans="1:4">
      <c r="A986">
        <v>45</v>
      </c>
      <c r="B986">
        <v>42</v>
      </c>
      <c r="C986" t="s">
        <v>197</v>
      </c>
      <c r="D986">
        <f t="shared" si="14"/>
        <v>42</v>
      </c>
    </row>
    <row r="987" spans="1:4">
      <c r="A987">
        <v>46</v>
      </c>
      <c r="B987">
        <v>49</v>
      </c>
      <c r="C987" t="s">
        <v>197</v>
      </c>
      <c r="D987">
        <f t="shared" si="14"/>
        <v>49</v>
      </c>
    </row>
    <row r="988" spans="1:4">
      <c r="A988">
        <v>47</v>
      </c>
      <c r="B988">
        <v>49</v>
      </c>
      <c r="C988" t="s">
        <v>197</v>
      </c>
      <c r="D988">
        <f t="shared" si="14"/>
        <v>49</v>
      </c>
    </row>
    <row r="989" spans="1:4">
      <c r="A989">
        <v>48</v>
      </c>
      <c r="B989">
        <v>49</v>
      </c>
      <c r="C989" t="s">
        <v>197</v>
      </c>
      <c r="D989">
        <f t="shared" si="14"/>
        <v>49</v>
      </c>
    </row>
    <row r="990" spans="1:4">
      <c r="A990">
        <v>49</v>
      </c>
      <c r="B990">
        <v>49</v>
      </c>
      <c r="C990" t="s">
        <v>197</v>
      </c>
      <c r="D990">
        <f t="shared" si="14"/>
        <v>49</v>
      </c>
    </row>
    <row r="991" spans="1:4">
      <c r="A991">
        <v>50</v>
      </c>
      <c r="B991">
        <v>49</v>
      </c>
      <c r="C991" t="s">
        <v>197</v>
      </c>
      <c r="D991">
        <f t="shared" si="14"/>
        <v>49</v>
      </c>
    </row>
    <row r="992" spans="1:4">
      <c r="A992">
        <v>51</v>
      </c>
      <c r="B992">
        <v>49</v>
      </c>
      <c r="C992" t="s">
        <v>197</v>
      </c>
      <c r="D992">
        <f t="shared" si="14"/>
        <v>49</v>
      </c>
    </row>
    <row r="993" spans="1:4">
      <c r="A993">
        <v>52</v>
      </c>
      <c r="B993">
        <v>49</v>
      </c>
      <c r="C993" t="s">
        <v>197</v>
      </c>
      <c r="D993">
        <f t="shared" si="14"/>
        <v>49</v>
      </c>
    </row>
    <row r="994" spans="1:4">
      <c r="A994">
        <v>1</v>
      </c>
      <c r="B994">
        <v>28</v>
      </c>
      <c r="C994" t="s">
        <v>49</v>
      </c>
      <c r="D994">
        <f t="shared" si="14"/>
        <v>28</v>
      </c>
    </row>
    <row r="995" spans="1:4">
      <c r="A995">
        <v>2</v>
      </c>
      <c r="B995">
        <v>28</v>
      </c>
      <c r="C995" t="s">
        <v>49</v>
      </c>
      <c r="D995">
        <f t="shared" si="14"/>
        <v>28</v>
      </c>
    </row>
    <row r="996" spans="1:4">
      <c r="A996">
        <v>3</v>
      </c>
      <c r="B996">
        <v>28</v>
      </c>
      <c r="C996" t="s">
        <v>49</v>
      </c>
      <c r="D996">
        <f t="shared" si="14"/>
        <v>28</v>
      </c>
    </row>
    <row r="997" spans="1:4">
      <c r="A997">
        <v>4</v>
      </c>
      <c r="B997">
        <v>28</v>
      </c>
      <c r="C997" t="s">
        <v>49</v>
      </c>
      <c r="D997">
        <f t="shared" si="14"/>
        <v>28</v>
      </c>
    </row>
    <row r="998" spans="1:4">
      <c r="A998">
        <v>5</v>
      </c>
      <c r="B998">
        <v>28</v>
      </c>
      <c r="C998" t="s">
        <v>49</v>
      </c>
      <c r="D998">
        <f t="shared" si="14"/>
        <v>28</v>
      </c>
    </row>
    <row r="999" spans="1:4">
      <c r="A999">
        <v>6</v>
      </c>
      <c r="B999">
        <v>28</v>
      </c>
      <c r="C999" t="s">
        <v>49</v>
      </c>
      <c r="D999">
        <f t="shared" si="14"/>
        <v>28</v>
      </c>
    </row>
    <row r="1000" spans="1:4">
      <c r="A1000">
        <v>7</v>
      </c>
      <c r="B1000">
        <v>28</v>
      </c>
      <c r="C1000" t="s">
        <v>49</v>
      </c>
      <c r="D1000">
        <f t="shared" si="14"/>
        <v>28</v>
      </c>
    </row>
    <row r="1001" spans="1:4">
      <c r="A1001">
        <v>8</v>
      </c>
      <c r="B1001">
        <v>28</v>
      </c>
      <c r="C1001" t="s">
        <v>49</v>
      </c>
      <c r="D1001">
        <f t="shared" si="14"/>
        <v>28</v>
      </c>
    </row>
    <row r="1002" spans="1:4">
      <c r="A1002">
        <v>9</v>
      </c>
      <c r="B1002">
        <v>21</v>
      </c>
      <c r="C1002" t="s">
        <v>49</v>
      </c>
      <c r="D1002">
        <f t="shared" si="14"/>
        <v>21</v>
      </c>
    </row>
    <row r="1003" spans="1:4">
      <c r="A1003">
        <v>10</v>
      </c>
      <c r="B1003">
        <v>21</v>
      </c>
      <c r="C1003" t="s">
        <v>49</v>
      </c>
      <c r="D1003">
        <f t="shared" si="14"/>
        <v>21</v>
      </c>
    </row>
    <row r="1004" spans="1:4">
      <c r="A1004">
        <v>11</v>
      </c>
      <c r="B1004">
        <v>21</v>
      </c>
      <c r="C1004" t="s">
        <v>49</v>
      </c>
      <c r="D1004">
        <f t="shared" si="14"/>
        <v>21</v>
      </c>
    </row>
    <row r="1005" spans="1:4">
      <c r="A1005">
        <v>12</v>
      </c>
      <c r="B1005">
        <v>21</v>
      </c>
      <c r="C1005" t="s">
        <v>49</v>
      </c>
      <c r="D1005">
        <f t="shared" si="14"/>
        <v>21</v>
      </c>
    </row>
    <row r="1006" spans="1:4">
      <c r="A1006">
        <v>13</v>
      </c>
      <c r="B1006">
        <v>21</v>
      </c>
      <c r="C1006" t="s">
        <v>49</v>
      </c>
      <c r="D1006">
        <f t="shared" ref="D1006:D1067" si="15">(ROUNDUP((B1006)/7,0)*7)</f>
        <v>21</v>
      </c>
    </row>
    <row r="1007" spans="1:4">
      <c r="A1007">
        <v>14</v>
      </c>
      <c r="B1007">
        <v>21</v>
      </c>
      <c r="C1007" t="s">
        <v>49</v>
      </c>
      <c r="D1007">
        <f t="shared" si="15"/>
        <v>21</v>
      </c>
    </row>
    <row r="1008" spans="1:4">
      <c r="A1008">
        <v>15</v>
      </c>
      <c r="B1008">
        <v>21</v>
      </c>
      <c r="C1008" t="s">
        <v>49</v>
      </c>
      <c r="D1008">
        <f t="shared" si="15"/>
        <v>21</v>
      </c>
    </row>
    <row r="1009" spans="1:4">
      <c r="A1009">
        <v>16</v>
      </c>
      <c r="B1009">
        <v>21</v>
      </c>
      <c r="C1009" t="s">
        <v>49</v>
      </c>
      <c r="D1009">
        <f t="shared" si="15"/>
        <v>21</v>
      </c>
    </row>
    <row r="1010" spans="1:4">
      <c r="A1010">
        <v>17</v>
      </c>
      <c r="B1010">
        <v>21</v>
      </c>
      <c r="C1010" t="s">
        <v>49</v>
      </c>
      <c r="D1010">
        <f t="shared" si="15"/>
        <v>21</v>
      </c>
    </row>
    <row r="1011" spans="1:4">
      <c r="A1011">
        <v>18</v>
      </c>
      <c r="B1011">
        <v>21</v>
      </c>
      <c r="C1011" t="s">
        <v>49</v>
      </c>
      <c r="D1011">
        <f t="shared" si="15"/>
        <v>21</v>
      </c>
    </row>
    <row r="1012" spans="1:4">
      <c r="A1012">
        <v>19</v>
      </c>
      <c r="B1012">
        <v>21</v>
      </c>
      <c r="C1012" t="s">
        <v>49</v>
      </c>
      <c r="D1012">
        <f t="shared" si="15"/>
        <v>21</v>
      </c>
    </row>
    <row r="1013" spans="1:4">
      <c r="A1013">
        <v>20</v>
      </c>
      <c r="B1013">
        <v>21</v>
      </c>
      <c r="C1013" t="s">
        <v>49</v>
      </c>
      <c r="D1013">
        <f t="shared" si="15"/>
        <v>21</v>
      </c>
    </row>
    <row r="1014" spans="1:4">
      <c r="A1014">
        <v>21</v>
      </c>
      <c r="B1014">
        <v>21</v>
      </c>
      <c r="C1014" t="s">
        <v>49</v>
      </c>
      <c r="D1014">
        <f t="shared" si="15"/>
        <v>21</v>
      </c>
    </row>
    <row r="1015" spans="1:4">
      <c r="A1015">
        <v>22</v>
      </c>
      <c r="B1015">
        <v>21</v>
      </c>
      <c r="C1015" t="s">
        <v>49</v>
      </c>
      <c r="D1015">
        <f t="shared" si="15"/>
        <v>21</v>
      </c>
    </row>
    <row r="1016" spans="1:4">
      <c r="A1016">
        <v>23</v>
      </c>
      <c r="B1016">
        <v>21</v>
      </c>
      <c r="C1016" t="s">
        <v>49</v>
      </c>
      <c r="D1016">
        <f t="shared" si="15"/>
        <v>21</v>
      </c>
    </row>
    <row r="1017" spans="1:4">
      <c r="A1017">
        <v>24</v>
      </c>
      <c r="B1017">
        <v>21</v>
      </c>
      <c r="C1017" t="s">
        <v>49</v>
      </c>
      <c r="D1017">
        <f t="shared" si="15"/>
        <v>21</v>
      </c>
    </row>
    <row r="1018" spans="1:4">
      <c r="A1018">
        <v>25</v>
      </c>
      <c r="B1018">
        <v>21</v>
      </c>
      <c r="C1018" t="s">
        <v>49</v>
      </c>
      <c r="D1018">
        <f t="shared" si="15"/>
        <v>21</v>
      </c>
    </row>
    <row r="1019" spans="1:4">
      <c r="A1019">
        <v>26</v>
      </c>
      <c r="B1019">
        <v>21</v>
      </c>
      <c r="C1019" t="s">
        <v>49</v>
      </c>
      <c r="D1019">
        <f t="shared" si="15"/>
        <v>21</v>
      </c>
    </row>
    <row r="1020" spans="1:4">
      <c r="A1020">
        <v>27</v>
      </c>
      <c r="B1020">
        <v>21</v>
      </c>
      <c r="C1020" t="s">
        <v>49</v>
      </c>
      <c r="D1020">
        <f t="shared" si="15"/>
        <v>21</v>
      </c>
    </row>
    <row r="1021" spans="1:4">
      <c r="A1021">
        <v>28</v>
      </c>
      <c r="B1021">
        <v>21</v>
      </c>
      <c r="C1021" t="s">
        <v>49</v>
      </c>
      <c r="D1021">
        <f t="shared" si="15"/>
        <v>21</v>
      </c>
    </row>
    <row r="1022" spans="1:4">
      <c r="A1022">
        <v>29</v>
      </c>
      <c r="B1022">
        <v>21</v>
      </c>
      <c r="C1022" t="s">
        <v>49</v>
      </c>
      <c r="D1022">
        <f t="shared" si="15"/>
        <v>21</v>
      </c>
    </row>
    <row r="1023" spans="1:4">
      <c r="A1023">
        <v>30</v>
      </c>
      <c r="B1023">
        <v>21</v>
      </c>
      <c r="C1023" t="s">
        <v>49</v>
      </c>
      <c r="D1023">
        <f t="shared" si="15"/>
        <v>21</v>
      </c>
    </row>
    <row r="1024" spans="1:4">
      <c r="A1024">
        <v>31</v>
      </c>
      <c r="B1024">
        <v>21</v>
      </c>
      <c r="C1024" t="s">
        <v>49</v>
      </c>
      <c r="D1024">
        <f t="shared" si="15"/>
        <v>21</v>
      </c>
    </row>
    <row r="1025" spans="1:4">
      <c r="A1025">
        <v>32</v>
      </c>
      <c r="B1025">
        <v>21</v>
      </c>
      <c r="C1025" t="s">
        <v>49</v>
      </c>
      <c r="D1025">
        <f t="shared" si="15"/>
        <v>21</v>
      </c>
    </row>
    <row r="1026" spans="1:4">
      <c r="A1026">
        <v>33</v>
      </c>
      <c r="B1026">
        <v>21</v>
      </c>
      <c r="C1026" t="s">
        <v>49</v>
      </c>
      <c r="D1026">
        <f t="shared" si="15"/>
        <v>21</v>
      </c>
    </row>
    <row r="1027" spans="1:4">
      <c r="A1027">
        <v>34</v>
      </c>
      <c r="B1027">
        <v>21</v>
      </c>
      <c r="C1027" t="s">
        <v>49</v>
      </c>
      <c r="D1027">
        <f t="shared" si="15"/>
        <v>21</v>
      </c>
    </row>
    <row r="1028" spans="1:4">
      <c r="A1028">
        <v>35</v>
      </c>
      <c r="B1028">
        <v>21</v>
      </c>
      <c r="C1028" t="s">
        <v>49</v>
      </c>
      <c r="D1028">
        <f t="shared" si="15"/>
        <v>21</v>
      </c>
    </row>
    <row r="1029" spans="1:4">
      <c r="A1029">
        <v>36</v>
      </c>
      <c r="B1029">
        <v>21</v>
      </c>
      <c r="C1029" t="s">
        <v>49</v>
      </c>
      <c r="D1029">
        <f t="shared" si="15"/>
        <v>21</v>
      </c>
    </row>
    <row r="1030" spans="1:4">
      <c r="A1030">
        <v>37</v>
      </c>
      <c r="B1030">
        <v>21</v>
      </c>
      <c r="C1030" t="s">
        <v>49</v>
      </c>
      <c r="D1030">
        <f t="shared" si="15"/>
        <v>21</v>
      </c>
    </row>
    <row r="1031" spans="1:4">
      <c r="A1031">
        <v>38</v>
      </c>
      <c r="B1031">
        <v>21</v>
      </c>
      <c r="C1031" t="s">
        <v>49</v>
      </c>
      <c r="D1031">
        <f t="shared" si="15"/>
        <v>21</v>
      </c>
    </row>
    <row r="1032" spans="1:4">
      <c r="A1032">
        <v>39</v>
      </c>
      <c r="B1032">
        <v>21</v>
      </c>
      <c r="C1032" t="s">
        <v>49</v>
      </c>
      <c r="D1032">
        <f t="shared" si="15"/>
        <v>21</v>
      </c>
    </row>
    <row r="1033" spans="1:4">
      <c r="A1033">
        <v>40</v>
      </c>
      <c r="B1033">
        <v>21</v>
      </c>
      <c r="C1033" t="s">
        <v>49</v>
      </c>
      <c r="D1033">
        <f t="shared" si="15"/>
        <v>21</v>
      </c>
    </row>
    <row r="1034" spans="1:4">
      <c r="A1034">
        <v>41</v>
      </c>
      <c r="B1034">
        <v>21</v>
      </c>
      <c r="C1034" t="s">
        <v>49</v>
      </c>
      <c r="D1034">
        <f t="shared" si="15"/>
        <v>21</v>
      </c>
    </row>
    <row r="1035" spans="1:4">
      <c r="A1035">
        <v>42</v>
      </c>
      <c r="B1035">
        <v>21</v>
      </c>
      <c r="C1035" t="s">
        <v>49</v>
      </c>
      <c r="D1035">
        <f t="shared" si="15"/>
        <v>21</v>
      </c>
    </row>
    <row r="1036" spans="1:4">
      <c r="A1036">
        <v>43</v>
      </c>
      <c r="B1036">
        <v>21</v>
      </c>
      <c r="C1036" t="s">
        <v>49</v>
      </c>
      <c r="D1036">
        <f t="shared" si="15"/>
        <v>21</v>
      </c>
    </row>
    <row r="1037" spans="1:4">
      <c r="A1037">
        <v>44</v>
      </c>
      <c r="B1037">
        <v>28</v>
      </c>
      <c r="C1037" t="s">
        <v>49</v>
      </c>
      <c r="D1037">
        <f t="shared" si="15"/>
        <v>28</v>
      </c>
    </row>
    <row r="1038" spans="1:4">
      <c r="A1038">
        <v>45</v>
      </c>
      <c r="B1038">
        <v>28</v>
      </c>
      <c r="C1038" t="s">
        <v>49</v>
      </c>
      <c r="D1038">
        <f t="shared" si="15"/>
        <v>28</v>
      </c>
    </row>
    <row r="1039" spans="1:4">
      <c r="A1039">
        <v>46</v>
      </c>
      <c r="B1039">
        <v>28</v>
      </c>
      <c r="C1039" t="s">
        <v>49</v>
      </c>
      <c r="D1039">
        <f t="shared" si="15"/>
        <v>28</v>
      </c>
    </row>
    <row r="1040" spans="1:4">
      <c r="A1040">
        <v>47</v>
      </c>
      <c r="B1040">
        <v>28</v>
      </c>
      <c r="C1040" t="s">
        <v>49</v>
      </c>
      <c r="D1040">
        <f t="shared" si="15"/>
        <v>28</v>
      </c>
    </row>
    <row r="1041" spans="1:4">
      <c r="A1041">
        <v>48</v>
      </c>
      <c r="B1041">
        <v>28</v>
      </c>
      <c r="C1041" t="s">
        <v>49</v>
      </c>
      <c r="D1041">
        <f t="shared" si="15"/>
        <v>28</v>
      </c>
    </row>
    <row r="1042" spans="1:4">
      <c r="A1042">
        <v>49</v>
      </c>
      <c r="B1042">
        <v>28</v>
      </c>
      <c r="C1042" t="s">
        <v>49</v>
      </c>
      <c r="D1042">
        <f t="shared" si="15"/>
        <v>28</v>
      </c>
    </row>
    <row r="1043" spans="1:4">
      <c r="A1043">
        <v>50</v>
      </c>
      <c r="B1043">
        <v>28</v>
      </c>
      <c r="C1043" t="s">
        <v>49</v>
      </c>
      <c r="D1043">
        <f t="shared" si="15"/>
        <v>28</v>
      </c>
    </row>
    <row r="1044" spans="1:4">
      <c r="A1044">
        <v>51</v>
      </c>
      <c r="B1044">
        <v>28</v>
      </c>
      <c r="C1044" t="s">
        <v>49</v>
      </c>
      <c r="D1044">
        <f t="shared" si="15"/>
        <v>28</v>
      </c>
    </row>
    <row r="1045" spans="1:4">
      <c r="A1045">
        <v>53</v>
      </c>
      <c r="B1045">
        <v>28</v>
      </c>
      <c r="D1045">
        <f t="shared" si="15"/>
        <v>28</v>
      </c>
    </row>
    <row r="1046" spans="1:4">
      <c r="A1046">
        <v>52</v>
      </c>
      <c r="B1046">
        <v>28</v>
      </c>
      <c r="C1046" t="s">
        <v>49</v>
      </c>
      <c r="D1046">
        <f t="shared" si="15"/>
        <v>28</v>
      </c>
    </row>
    <row r="1047" spans="1:4">
      <c r="A1047">
        <v>1</v>
      </c>
      <c r="B1047">
        <v>52</v>
      </c>
      <c r="C1047" t="s">
        <v>50</v>
      </c>
      <c r="D1047">
        <f t="shared" si="15"/>
        <v>56</v>
      </c>
    </row>
    <row r="1048" spans="1:4">
      <c r="A1048">
        <v>2</v>
      </c>
      <c r="B1048">
        <v>52</v>
      </c>
      <c r="C1048" t="s">
        <v>50</v>
      </c>
      <c r="D1048">
        <f t="shared" si="15"/>
        <v>56</v>
      </c>
    </row>
    <row r="1049" spans="1:4">
      <c r="A1049">
        <v>3</v>
      </c>
      <c r="B1049">
        <v>52</v>
      </c>
      <c r="C1049" t="s">
        <v>50</v>
      </c>
      <c r="D1049">
        <f t="shared" si="15"/>
        <v>56</v>
      </c>
    </row>
    <row r="1050" spans="1:4">
      <c r="A1050">
        <v>4</v>
      </c>
      <c r="B1050">
        <v>52</v>
      </c>
      <c r="C1050" t="s">
        <v>50</v>
      </c>
      <c r="D1050">
        <f t="shared" si="15"/>
        <v>56</v>
      </c>
    </row>
    <row r="1051" spans="1:4">
      <c r="A1051">
        <v>5</v>
      </c>
      <c r="B1051">
        <v>52</v>
      </c>
      <c r="C1051" t="s">
        <v>50</v>
      </c>
      <c r="D1051">
        <f t="shared" si="15"/>
        <v>56</v>
      </c>
    </row>
    <row r="1052" spans="1:4">
      <c r="A1052">
        <v>6</v>
      </c>
      <c r="B1052">
        <v>52</v>
      </c>
      <c r="C1052" t="s">
        <v>50</v>
      </c>
      <c r="D1052">
        <f t="shared" si="15"/>
        <v>56</v>
      </c>
    </row>
    <row r="1053" spans="1:4">
      <c r="A1053">
        <v>7</v>
      </c>
      <c r="B1053">
        <v>52</v>
      </c>
      <c r="C1053" t="s">
        <v>50</v>
      </c>
      <c r="D1053">
        <f t="shared" si="15"/>
        <v>56</v>
      </c>
    </row>
    <row r="1054" spans="1:4">
      <c r="A1054">
        <v>8</v>
      </c>
      <c r="B1054">
        <v>52</v>
      </c>
      <c r="C1054" t="s">
        <v>50</v>
      </c>
      <c r="D1054">
        <f t="shared" si="15"/>
        <v>56</v>
      </c>
    </row>
    <row r="1055" spans="1:4">
      <c r="A1055">
        <v>9</v>
      </c>
      <c r="B1055">
        <v>52</v>
      </c>
      <c r="C1055" t="s">
        <v>50</v>
      </c>
      <c r="D1055">
        <f t="shared" si="15"/>
        <v>56</v>
      </c>
    </row>
    <row r="1056" spans="1:4">
      <c r="A1056">
        <v>10</v>
      </c>
      <c r="B1056">
        <v>52</v>
      </c>
      <c r="C1056" t="s">
        <v>50</v>
      </c>
      <c r="D1056">
        <f t="shared" si="15"/>
        <v>56</v>
      </c>
    </row>
    <row r="1057" spans="1:4">
      <c r="A1057">
        <v>11</v>
      </c>
      <c r="B1057">
        <v>52</v>
      </c>
      <c r="C1057" t="s">
        <v>50</v>
      </c>
      <c r="D1057">
        <f t="shared" si="15"/>
        <v>56</v>
      </c>
    </row>
    <row r="1058" spans="1:4">
      <c r="A1058">
        <v>12</v>
      </c>
      <c r="B1058">
        <v>52</v>
      </c>
      <c r="C1058" t="s">
        <v>50</v>
      </c>
      <c r="D1058">
        <f t="shared" si="15"/>
        <v>56</v>
      </c>
    </row>
    <row r="1059" spans="1:4">
      <c r="A1059">
        <v>13</v>
      </c>
      <c r="B1059">
        <v>52</v>
      </c>
      <c r="C1059" t="s">
        <v>50</v>
      </c>
      <c r="D1059">
        <f t="shared" si="15"/>
        <v>56</v>
      </c>
    </row>
    <row r="1060" spans="1:4">
      <c r="A1060">
        <v>14</v>
      </c>
      <c r="B1060">
        <v>52</v>
      </c>
      <c r="C1060" t="s">
        <v>50</v>
      </c>
      <c r="D1060">
        <f t="shared" si="15"/>
        <v>56</v>
      </c>
    </row>
    <row r="1061" spans="1:4">
      <c r="A1061">
        <v>15</v>
      </c>
      <c r="B1061">
        <v>52</v>
      </c>
      <c r="C1061" t="s">
        <v>50</v>
      </c>
      <c r="D1061">
        <f t="shared" si="15"/>
        <v>56</v>
      </c>
    </row>
    <row r="1062" spans="1:4">
      <c r="A1062">
        <v>16</v>
      </c>
      <c r="B1062">
        <v>52</v>
      </c>
      <c r="C1062" t="s">
        <v>50</v>
      </c>
      <c r="D1062">
        <f t="shared" si="15"/>
        <v>56</v>
      </c>
    </row>
    <row r="1063" spans="1:4">
      <c r="A1063">
        <v>17</v>
      </c>
      <c r="B1063">
        <v>52</v>
      </c>
      <c r="C1063" t="s">
        <v>50</v>
      </c>
      <c r="D1063">
        <f t="shared" si="15"/>
        <v>56</v>
      </c>
    </row>
    <row r="1064" spans="1:4">
      <c r="A1064">
        <v>18</v>
      </c>
      <c r="B1064">
        <v>52</v>
      </c>
      <c r="C1064" t="s">
        <v>50</v>
      </c>
      <c r="D1064">
        <f t="shared" si="15"/>
        <v>56</v>
      </c>
    </row>
    <row r="1065" spans="1:4">
      <c r="A1065">
        <v>19</v>
      </c>
      <c r="B1065">
        <v>52</v>
      </c>
      <c r="C1065" t="s">
        <v>50</v>
      </c>
      <c r="D1065">
        <f t="shared" si="15"/>
        <v>56</v>
      </c>
    </row>
    <row r="1066" spans="1:4">
      <c r="A1066">
        <v>20</v>
      </c>
      <c r="B1066">
        <v>52</v>
      </c>
      <c r="C1066" t="s">
        <v>50</v>
      </c>
      <c r="D1066">
        <f t="shared" si="15"/>
        <v>56</v>
      </c>
    </row>
    <row r="1067" spans="1:4">
      <c r="A1067">
        <v>21</v>
      </c>
      <c r="B1067">
        <v>52</v>
      </c>
      <c r="C1067" t="s">
        <v>50</v>
      </c>
      <c r="D1067">
        <f t="shared" si="15"/>
        <v>56</v>
      </c>
    </row>
    <row r="1068" spans="1:4">
      <c r="A1068">
        <v>22</v>
      </c>
      <c r="B1068">
        <v>52</v>
      </c>
      <c r="C1068" t="s">
        <v>50</v>
      </c>
      <c r="D1068">
        <f t="shared" ref="D1068:D1127" si="16">(ROUNDUP((B1068)/7,0)*7)</f>
        <v>56</v>
      </c>
    </row>
    <row r="1069" spans="1:4">
      <c r="A1069">
        <v>23</v>
      </c>
      <c r="B1069">
        <v>52</v>
      </c>
      <c r="C1069" t="s">
        <v>50</v>
      </c>
      <c r="D1069">
        <f t="shared" si="16"/>
        <v>56</v>
      </c>
    </row>
    <row r="1070" spans="1:4">
      <c r="A1070">
        <v>24</v>
      </c>
      <c r="B1070">
        <v>52</v>
      </c>
      <c r="C1070" t="s">
        <v>50</v>
      </c>
      <c r="D1070">
        <f t="shared" si="16"/>
        <v>56</v>
      </c>
    </row>
    <row r="1071" spans="1:4">
      <c r="A1071">
        <v>25</v>
      </c>
      <c r="B1071">
        <v>52</v>
      </c>
      <c r="C1071" t="s">
        <v>50</v>
      </c>
      <c r="D1071">
        <f t="shared" si="16"/>
        <v>56</v>
      </c>
    </row>
    <row r="1072" spans="1:4">
      <c r="A1072">
        <v>26</v>
      </c>
      <c r="B1072">
        <v>52</v>
      </c>
      <c r="C1072" t="s">
        <v>50</v>
      </c>
      <c r="D1072">
        <f t="shared" si="16"/>
        <v>56</v>
      </c>
    </row>
    <row r="1073" spans="1:4">
      <c r="A1073">
        <v>27</v>
      </c>
      <c r="B1073">
        <v>52</v>
      </c>
      <c r="C1073" t="s">
        <v>50</v>
      </c>
      <c r="D1073">
        <f t="shared" si="16"/>
        <v>56</v>
      </c>
    </row>
    <row r="1074" spans="1:4">
      <c r="A1074">
        <v>28</v>
      </c>
      <c r="B1074">
        <v>52</v>
      </c>
      <c r="C1074" t="s">
        <v>50</v>
      </c>
      <c r="D1074">
        <f t="shared" si="16"/>
        <v>56</v>
      </c>
    </row>
    <row r="1075" spans="1:4">
      <c r="A1075">
        <v>29</v>
      </c>
      <c r="B1075">
        <v>52</v>
      </c>
      <c r="C1075" t="s">
        <v>50</v>
      </c>
      <c r="D1075">
        <f t="shared" si="16"/>
        <v>56</v>
      </c>
    </row>
    <row r="1076" spans="1:4">
      <c r="A1076">
        <v>30</v>
      </c>
      <c r="B1076">
        <v>52</v>
      </c>
      <c r="C1076" t="s">
        <v>50</v>
      </c>
      <c r="D1076">
        <f t="shared" si="16"/>
        <v>56</v>
      </c>
    </row>
    <row r="1077" spans="1:4">
      <c r="A1077">
        <v>31</v>
      </c>
      <c r="B1077">
        <v>52</v>
      </c>
      <c r="C1077" t="s">
        <v>50</v>
      </c>
      <c r="D1077">
        <f t="shared" si="16"/>
        <v>56</v>
      </c>
    </row>
    <row r="1078" spans="1:4">
      <c r="A1078">
        <v>32</v>
      </c>
      <c r="B1078">
        <v>52</v>
      </c>
      <c r="C1078" t="s">
        <v>50</v>
      </c>
      <c r="D1078">
        <f t="shared" si="16"/>
        <v>56</v>
      </c>
    </row>
    <row r="1079" spans="1:4">
      <c r="A1079">
        <v>33</v>
      </c>
      <c r="B1079">
        <v>52</v>
      </c>
      <c r="C1079" t="s">
        <v>50</v>
      </c>
      <c r="D1079">
        <f t="shared" si="16"/>
        <v>56</v>
      </c>
    </row>
    <row r="1080" spans="1:4">
      <c r="A1080">
        <v>34</v>
      </c>
      <c r="B1080">
        <v>52</v>
      </c>
      <c r="C1080" t="s">
        <v>50</v>
      </c>
      <c r="D1080">
        <f t="shared" si="16"/>
        <v>56</v>
      </c>
    </row>
    <row r="1081" spans="1:4">
      <c r="A1081">
        <v>35</v>
      </c>
      <c r="B1081">
        <v>52</v>
      </c>
      <c r="C1081" t="s">
        <v>50</v>
      </c>
      <c r="D1081">
        <f t="shared" si="16"/>
        <v>56</v>
      </c>
    </row>
    <row r="1082" spans="1:4">
      <c r="A1082">
        <v>36</v>
      </c>
      <c r="B1082">
        <v>52</v>
      </c>
      <c r="C1082" t="s">
        <v>50</v>
      </c>
      <c r="D1082">
        <f t="shared" si="16"/>
        <v>56</v>
      </c>
    </row>
    <row r="1083" spans="1:4">
      <c r="A1083">
        <v>37</v>
      </c>
      <c r="B1083">
        <v>52</v>
      </c>
      <c r="C1083" t="s">
        <v>50</v>
      </c>
      <c r="D1083">
        <f t="shared" si="16"/>
        <v>56</v>
      </c>
    </row>
    <row r="1084" spans="1:4">
      <c r="A1084">
        <v>38</v>
      </c>
      <c r="B1084">
        <v>52</v>
      </c>
      <c r="C1084" t="s">
        <v>50</v>
      </c>
      <c r="D1084">
        <f t="shared" si="16"/>
        <v>56</v>
      </c>
    </row>
    <row r="1085" spans="1:4">
      <c r="A1085">
        <v>39</v>
      </c>
      <c r="B1085">
        <v>52</v>
      </c>
      <c r="C1085" t="s">
        <v>50</v>
      </c>
      <c r="D1085">
        <f t="shared" si="16"/>
        <v>56</v>
      </c>
    </row>
    <row r="1086" spans="1:4">
      <c r="A1086">
        <v>40</v>
      </c>
      <c r="B1086">
        <v>52</v>
      </c>
      <c r="C1086" t="s">
        <v>50</v>
      </c>
      <c r="D1086">
        <f t="shared" si="16"/>
        <v>56</v>
      </c>
    </row>
    <row r="1087" spans="1:4">
      <c r="A1087">
        <v>41</v>
      </c>
      <c r="B1087">
        <v>52</v>
      </c>
      <c r="C1087" t="s">
        <v>50</v>
      </c>
      <c r="D1087">
        <f t="shared" si="16"/>
        <v>56</v>
      </c>
    </row>
    <row r="1088" spans="1:4">
      <c r="A1088">
        <v>42</v>
      </c>
      <c r="B1088">
        <v>52</v>
      </c>
      <c r="C1088" t="s">
        <v>50</v>
      </c>
      <c r="D1088">
        <f t="shared" si="16"/>
        <v>56</v>
      </c>
    </row>
    <row r="1089" spans="1:4">
      <c r="A1089">
        <v>43</v>
      </c>
      <c r="B1089">
        <v>52</v>
      </c>
      <c r="C1089" t="s">
        <v>50</v>
      </c>
      <c r="D1089">
        <f t="shared" si="16"/>
        <v>56</v>
      </c>
    </row>
    <row r="1090" spans="1:4">
      <c r="A1090">
        <v>44</v>
      </c>
      <c r="B1090">
        <v>52</v>
      </c>
      <c r="C1090" t="s">
        <v>50</v>
      </c>
      <c r="D1090">
        <f t="shared" si="16"/>
        <v>56</v>
      </c>
    </row>
    <row r="1091" spans="1:4">
      <c r="A1091">
        <v>45</v>
      </c>
      <c r="B1091">
        <v>52</v>
      </c>
      <c r="C1091" t="s">
        <v>50</v>
      </c>
      <c r="D1091">
        <f t="shared" si="16"/>
        <v>56</v>
      </c>
    </row>
    <row r="1092" spans="1:4">
      <c r="A1092">
        <v>46</v>
      </c>
      <c r="B1092">
        <v>52</v>
      </c>
      <c r="C1092" t="s">
        <v>50</v>
      </c>
      <c r="D1092">
        <f t="shared" si="16"/>
        <v>56</v>
      </c>
    </row>
    <row r="1093" spans="1:4">
      <c r="A1093">
        <v>47</v>
      </c>
      <c r="B1093">
        <v>52</v>
      </c>
      <c r="C1093" t="s">
        <v>50</v>
      </c>
      <c r="D1093">
        <f t="shared" si="16"/>
        <v>56</v>
      </c>
    </row>
    <row r="1094" spans="1:4">
      <c r="A1094">
        <v>48</v>
      </c>
      <c r="B1094">
        <v>52</v>
      </c>
      <c r="C1094" t="s">
        <v>50</v>
      </c>
      <c r="D1094">
        <f t="shared" si="16"/>
        <v>56</v>
      </c>
    </row>
    <row r="1095" spans="1:4">
      <c r="A1095">
        <v>49</v>
      </c>
      <c r="B1095">
        <v>52</v>
      </c>
      <c r="C1095" t="s">
        <v>50</v>
      </c>
      <c r="D1095">
        <f t="shared" si="16"/>
        <v>56</v>
      </c>
    </row>
    <row r="1096" spans="1:4">
      <c r="A1096">
        <v>50</v>
      </c>
      <c r="B1096">
        <v>52</v>
      </c>
      <c r="C1096" t="s">
        <v>50</v>
      </c>
      <c r="D1096">
        <f t="shared" si="16"/>
        <v>56</v>
      </c>
    </row>
    <row r="1097" spans="1:4">
      <c r="A1097">
        <v>51</v>
      </c>
      <c r="B1097">
        <v>52</v>
      </c>
      <c r="C1097" t="s">
        <v>50</v>
      </c>
      <c r="D1097">
        <f t="shared" si="16"/>
        <v>56</v>
      </c>
    </row>
    <row r="1098" spans="1:4">
      <c r="A1098">
        <v>52</v>
      </c>
      <c r="B1098">
        <v>52</v>
      </c>
      <c r="C1098" t="s">
        <v>50</v>
      </c>
      <c r="D1098">
        <f t="shared" si="16"/>
        <v>56</v>
      </c>
    </row>
    <row r="1099" spans="1:4">
      <c r="A1099">
        <v>1</v>
      </c>
      <c r="B1099">
        <v>70</v>
      </c>
      <c r="C1099" t="s">
        <v>51</v>
      </c>
      <c r="D1099">
        <f t="shared" si="16"/>
        <v>70</v>
      </c>
    </row>
    <row r="1100" spans="1:4">
      <c r="A1100">
        <v>2</v>
      </c>
      <c r="B1100">
        <v>70</v>
      </c>
      <c r="C1100" t="s">
        <v>51</v>
      </c>
      <c r="D1100">
        <f t="shared" si="16"/>
        <v>70</v>
      </c>
    </row>
    <row r="1101" spans="1:4">
      <c r="A1101">
        <v>3</v>
      </c>
      <c r="B1101">
        <v>70</v>
      </c>
      <c r="C1101" t="s">
        <v>51</v>
      </c>
      <c r="D1101">
        <f t="shared" si="16"/>
        <v>70</v>
      </c>
    </row>
    <row r="1102" spans="1:4">
      <c r="A1102">
        <v>4</v>
      </c>
      <c r="B1102">
        <v>70</v>
      </c>
      <c r="C1102" t="s">
        <v>51</v>
      </c>
      <c r="D1102">
        <f t="shared" si="16"/>
        <v>70</v>
      </c>
    </row>
    <row r="1103" spans="1:4">
      <c r="A1103">
        <v>5</v>
      </c>
      <c r="B1103">
        <v>70</v>
      </c>
      <c r="C1103" t="s">
        <v>51</v>
      </c>
      <c r="D1103">
        <f t="shared" si="16"/>
        <v>70</v>
      </c>
    </row>
    <row r="1104" spans="1:4">
      <c r="A1104">
        <v>6</v>
      </c>
      <c r="B1104">
        <v>70</v>
      </c>
      <c r="C1104" t="s">
        <v>51</v>
      </c>
      <c r="D1104">
        <f t="shared" si="16"/>
        <v>70</v>
      </c>
    </row>
    <row r="1105" spans="1:4">
      <c r="A1105">
        <v>7</v>
      </c>
      <c r="B1105">
        <v>70</v>
      </c>
      <c r="C1105" t="s">
        <v>51</v>
      </c>
      <c r="D1105">
        <f t="shared" si="16"/>
        <v>70</v>
      </c>
    </row>
    <row r="1106" spans="1:4">
      <c r="A1106">
        <v>8</v>
      </c>
      <c r="B1106">
        <v>70</v>
      </c>
      <c r="C1106" t="s">
        <v>51</v>
      </c>
      <c r="D1106">
        <f t="shared" si="16"/>
        <v>70</v>
      </c>
    </row>
    <row r="1107" spans="1:4">
      <c r="A1107">
        <v>9</v>
      </c>
      <c r="B1107">
        <v>70</v>
      </c>
      <c r="C1107" t="s">
        <v>51</v>
      </c>
      <c r="D1107">
        <f t="shared" si="16"/>
        <v>70</v>
      </c>
    </row>
    <row r="1108" spans="1:4">
      <c r="A1108">
        <v>10</v>
      </c>
      <c r="B1108">
        <v>70</v>
      </c>
      <c r="C1108" t="s">
        <v>51</v>
      </c>
      <c r="D1108">
        <f t="shared" si="16"/>
        <v>70</v>
      </c>
    </row>
    <row r="1109" spans="1:4">
      <c r="A1109">
        <v>11</v>
      </c>
      <c r="B1109">
        <v>70</v>
      </c>
      <c r="C1109" t="s">
        <v>51</v>
      </c>
      <c r="D1109">
        <f t="shared" si="16"/>
        <v>70</v>
      </c>
    </row>
    <row r="1110" spans="1:4">
      <c r="A1110">
        <v>12</v>
      </c>
      <c r="B1110">
        <v>70</v>
      </c>
      <c r="C1110" t="s">
        <v>51</v>
      </c>
      <c r="D1110">
        <f t="shared" si="16"/>
        <v>70</v>
      </c>
    </row>
    <row r="1111" spans="1:4">
      <c r="A1111">
        <v>13</v>
      </c>
      <c r="B1111">
        <v>70</v>
      </c>
      <c r="C1111" t="s">
        <v>51</v>
      </c>
      <c r="D1111">
        <f t="shared" si="16"/>
        <v>70</v>
      </c>
    </row>
    <row r="1112" spans="1:4">
      <c r="A1112">
        <v>14</v>
      </c>
      <c r="B1112">
        <v>70</v>
      </c>
      <c r="C1112" t="s">
        <v>51</v>
      </c>
      <c r="D1112">
        <f t="shared" si="16"/>
        <v>70</v>
      </c>
    </row>
    <row r="1113" spans="1:4">
      <c r="A1113">
        <v>15</v>
      </c>
      <c r="B1113">
        <v>63</v>
      </c>
      <c r="C1113" t="s">
        <v>51</v>
      </c>
      <c r="D1113">
        <f t="shared" si="16"/>
        <v>63</v>
      </c>
    </row>
    <row r="1114" spans="1:4">
      <c r="A1114">
        <v>16</v>
      </c>
      <c r="B1114">
        <v>63</v>
      </c>
      <c r="C1114" t="s">
        <v>51</v>
      </c>
      <c r="D1114">
        <f t="shared" si="16"/>
        <v>63</v>
      </c>
    </row>
    <row r="1115" spans="1:4">
      <c r="A1115">
        <v>17</v>
      </c>
      <c r="B1115">
        <v>63</v>
      </c>
      <c r="C1115" t="s">
        <v>51</v>
      </c>
      <c r="D1115">
        <f t="shared" si="16"/>
        <v>63</v>
      </c>
    </row>
    <row r="1116" spans="1:4">
      <c r="A1116">
        <v>18</v>
      </c>
      <c r="B1116">
        <v>63</v>
      </c>
      <c r="C1116" t="s">
        <v>51</v>
      </c>
      <c r="D1116">
        <f t="shared" si="16"/>
        <v>63</v>
      </c>
    </row>
    <row r="1117" spans="1:4">
      <c r="A1117">
        <v>19</v>
      </c>
      <c r="B1117">
        <v>63</v>
      </c>
      <c r="C1117" t="s">
        <v>51</v>
      </c>
      <c r="D1117">
        <f t="shared" si="16"/>
        <v>63</v>
      </c>
    </row>
    <row r="1118" spans="1:4">
      <c r="A1118">
        <v>20</v>
      </c>
      <c r="B1118">
        <v>63</v>
      </c>
      <c r="C1118" t="s">
        <v>51</v>
      </c>
      <c r="D1118">
        <f t="shared" si="16"/>
        <v>63</v>
      </c>
    </row>
    <row r="1119" spans="1:4">
      <c r="A1119">
        <v>21</v>
      </c>
      <c r="B1119">
        <v>63</v>
      </c>
      <c r="C1119" t="s">
        <v>51</v>
      </c>
      <c r="D1119">
        <f t="shared" si="16"/>
        <v>63</v>
      </c>
    </row>
    <row r="1120" spans="1:4">
      <c r="A1120">
        <v>22</v>
      </c>
      <c r="B1120">
        <v>63</v>
      </c>
      <c r="C1120" t="s">
        <v>51</v>
      </c>
      <c r="D1120">
        <f t="shared" si="16"/>
        <v>63</v>
      </c>
    </row>
    <row r="1121" spans="1:4">
      <c r="A1121">
        <v>23</v>
      </c>
      <c r="B1121">
        <v>63</v>
      </c>
      <c r="C1121" t="s">
        <v>51</v>
      </c>
      <c r="D1121">
        <f t="shared" si="16"/>
        <v>63</v>
      </c>
    </row>
    <row r="1122" spans="1:4">
      <c r="A1122">
        <v>24</v>
      </c>
      <c r="B1122">
        <v>63</v>
      </c>
      <c r="C1122" t="s">
        <v>51</v>
      </c>
      <c r="D1122">
        <f t="shared" si="16"/>
        <v>63</v>
      </c>
    </row>
    <row r="1123" spans="1:4">
      <c r="A1123">
        <v>25</v>
      </c>
      <c r="B1123">
        <v>56</v>
      </c>
      <c r="C1123" t="s">
        <v>51</v>
      </c>
      <c r="D1123">
        <f t="shared" si="16"/>
        <v>56</v>
      </c>
    </row>
    <row r="1124" spans="1:4">
      <c r="A1124">
        <v>26</v>
      </c>
      <c r="B1124">
        <v>56</v>
      </c>
      <c r="C1124" t="s">
        <v>51</v>
      </c>
      <c r="D1124">
        <f t="shared" si="16"/>
        <v>56</v>
      </c>
    </row>
    <row r="1125" spans="1:4">
      <c r="A1125">
        <v>27</v>
      </c>
      <c r="B1125">
        <v>56</v>
      </c>
      <c r="C1125" t="s">
        <v>51</v>
      </c>
      <c r="D1125">
        <f t="shared" si="16"/>
        <v>56</v>
      </c>
    </row>
    <row r="1126" spans="1:4">
      <c r="A1126">
        <v>28</v>
      </c>
      <c r="B1126">
        <v>56</v>
      </c>
      <c r="C1126" t="s">
        <v>51</v>
      </c>
      <c r="D1126">
        <f t="shared" si="16"/>
        <v>56</v>
      </c>
    </row>
    <row r="1127" spans="1:4">
      <c r="A1127">
        <v>29</v>
      </c>
      <c r="B1127">
        <v>56</v>
      </c>
      <c r="C1127" t="s">
        <v>51</v>
      </c>
      <c r="D1127">
        <f t="shared" si="16"/>
        <v>56</v>
      </c>
    </row>
    <row r="1128" spans="1:4">
      <c r="A1128">
        <v>30</v>
      </c>
      <c r="B1128">
        <v>56</v>
      </c>
      <c r="C1128" t="s">
        <v>51</v>
      </c>
      <c r="D1128">
        <f t="shared" ref="D1128:D1188" si="17">(ROUNDUP((B1128)/7,0)*7)</f>
        <v>56</v>
      </c>
    </row>
    <row r="1129" spans="1:4">
      <c r="A1129">
        <v>31</v>
      </c>
      <c r="B1129">
        <v>56</v>
      </c>
      <c r="C1129" t="s">
        <v>51</v>
      </c>
      <c r="D1129">
        <f t="shared" si="17"/>
        <v>56</v>
      </c>
    </row>
    <row r="1130" spans="1:4">
      <c r="A1130">
        <v>32</v>
      </c>
      <c r="B1130">
        <v>56</v>
      </c>
      <c r="C1130" t="s">
        <v>51</v>
      </c>
      <c r="D1130">
        <f t="shared" si="17"/>
        <v>56</v>
      </c>
    </row>
    <row r="1131" spans="1:4">
      <c r="A1131">
        <v>33</v>
      </c>
      <c r="B1131">
        <v>56</v>
      </c>
      <c r="C1131" t="s">
        <v>51</v>
      </c>
      <c r="D1131">
        <f t="shared" si="17"/>
        <v>56</v>
      </c>
    </row>
    <row r="1132" spans="1:4">
      <c r="A1132">
        <v>34</v>
      </c>
      <c r="B1132">
        <v>56</v>
      </c>
      <c r="C1132" t="s">
        <v>51</v>
      </c>
      <c r="D1132">
        <f t="shared" si="17"/>
        <v>56</v>
      </c>
    </row>
    <row r="1133" spans="1:4">
      <c r="A1133">
        <v>35</v>
      </c>
      <c r="B1133">
        <v>56</v>
      </c>
      <c r="C1133" t="s">
        <v>51</v>
      </c>
      <c r="D1133">
        <f t="shared" si="17"/>
        <v>56</v>
      </c>
    </row>
    <row r="1134" spans="1:4">
      <c r="A1134">
        <v>36</v>
      </c>
      <c r="B1134">
        <v>56</v>
      </c>
      <c r="C1134" t="s">
        <v>51</v>
      </c>
      <c r="D1134">
        <f t="shared" si="17"/>
        <v>56</v>
      </c>
    </row>
    <row r="1135" spans="1:4">
      <c r="A1135">
        <v>37</v>
      </c>
      <c r="B1135">
        <v>56</v>
      </c>
      <c r="C1135" t="s">
        <v>51</v>
      </c>
      <c r="D1135">
        <f t="shared" si="17"/>
        <v>56</v>
      </c>
    </row>
    <row r="1136" spans="1:4">
      <c r="A1136">
        <v>38</v>
      </c>
      <c r="B1136">
        <v>56</v>
      </c>
      <c r="C1136" t="s">
        <v>51</v>
      </c>
      <c r="D1136">
        <f t="shared" si="17"/>
        <v>56</v>
      </c>
    </row>
    <row r="1137" spans="1:4">
      <c r="A1137">
        <v>39</v>
      </c>
      <c r="B1137">
        <v>56</v>
      </c>
      <c r="C1137" t="s">
        <v>51</v>
      </c>
      <c r="D1137">
        <f t="shared" si="17"/>
        <v>56</v>
      </c>
    </row>
    <row r="1138" spans="1:4">
      <c r="A1138">
        <v>40</v>
      </c>
      <c r="B1138">
        <v>56</v>
      </c>
      <c r="C1138" t="s">
        <v>51</v>
      </c>
      <c r="D1138">
        <f t="shared" si="17"/>
        <v>56</v>
      </c>
    </row>
    <row r="1139" spans="1:4">
      <c r="A1139">
        <v>41</v>
      </c>
      <c r="B1139">
        <v>63</v>
      </c>
      <c r="C1139" t="s">
        <v>51</v>
      </c>
      <c r="D1139">
        <f t="shared" si="17"/>
        <v>63</v>
      </c>
    </row>
    <row r="1140" spans="1:4">
      <c r="A1140">
        <v>42</v>
      </c>
      <c r="B1140">
        <v>63</v>
      </c>
      <c r="C1140" t="s">
        <v>51</v>
      </c>
      <c r="D1140">
        <f t="shared" si="17"/>
        <v>63</v>
      </c>
    </row>
    <row r="1141" spans="1:4">
      <c r="A1141">
        <v>43</v>
      </c>
      <c r="B1141">
        <v>63</v>
      </c>
      <c r="C1141" t="s">
        <v>51</v>
      </c>
      <c r="D1141">
        <f t="shared" si="17"/>
        <v>63</v>
      </c>
    </row>
    <row r="1142" spans="1:4">
      <c r="A1142">
        <v>44</v>
      </c>
      <c r="B1142">
        <v>63</v>
      </c>
      <c r="C1142" t="s">
        <v>51</v>
      </c>
      <c r="D1142">
        <f t="shared" si="17"/>
        <v>63</v>
      </c>
    </row>
    <row r="1143" spans="1:4">
      <c r="A1143">
        <v>45</v>
      </c>
      <c r="B1143">
        <v>63</v>
      </c>
      <c r="C1143" t="s">
        <v>51</v>
      </c>
      <c r="D1143">
        <f t="shared" si="17"/>
        <v>63</v>
      </c>
    </row>
    <row r="1144" spans="1:4">
      <c r="A1144">
        <v>46</v>
      </c>
      <c r="B1144">
        <v>63</v>
      </c>
      <c r="C1144" t="s">
        <v>51</v>
      </c>
      <c r="D1144">
        <f t="shared" si="17"/>
        <v>63</v>
      </c>
    </row>
    <row r="1145" spans="1:4">
      <c r="A1145">
        <v>47</v>
      </c>
      <c r="B1145">
        <v>63</v>
      </c>
      <c r="C1145" t="s">
        <v>51</v>
      </c>
      <c r="D1145">
        <f t="shared" si="17"/>
        <v>63</v>
      </c>
    </row>
    <row r="1146" spans="1:4">
      <c r="A1146">
        <v>48</v>
      </c>
      <c r="B1146">
        <v>63</v>
      </c>
      <c r="C1146" t="s">
        <v>51</v>
      </c>
      <c r="D1146">
        <f t="shared" si="17"/>
        <v>63</v>
      </c>
    </row>
    <row r="1147" spans="1:4">
      <c r="A1147">
        <v>49</v>
      </c>
      <c r="B1147">
        <v>63</v>
      </c>
      <c r="C1147" t="s">
        <v>51</v>
      </c>
      <c r="D1147">
        <f t="shared" si="17"/>
        <v>63</v>
      </c>
    </row>
    <row r="1148" spans="1:4">
      <c r="A1148">
        <v>50</v>
      </c>
      <c r="B1148">
        <v>70</v>
      </c>
      <c r="C1148" t="s">
        <v>51</v>
      </c>
      <c r="D1148">
        <f t="shared" si="17"/>
        <v>70</v>
      </c>
    </row>
    <row r="1149" spans="1:4">
      <c r="A1149">
        <v>51</v>
      </c>
      <c r="B1149">
        <v>70</v>
      </c>
      <c r="C1149" t="s">
        <v>51</v>
      </c>
      <c r="D1149">
        <f t="shared" si="17"/>
        <v>70</v>
      </c>
    </row>
    <row r="1150" spans="1:4">
      <c r="A1150">
        <v>52</v>
      </c>
      <c r="B1150">
        <v>70</v>
      </c>
      <c r="C1150" t="s">
        <v>51</v>
      </c>
      <c r="D1150">
        <f t="shared" si="17"/>
        <v>70</v>
      </c>
    </row>
    <row r="1151" spans="1:4">
      <c r="A1151">
        <v>1</v>
      </c>
      <c r="B1151">
        <v>42</v>
      </c>
      <c r="C1151" t="s">
        <v>52</v>
      </c>
      <c r="D1151">
        <f t="shared" si="17"/>
        <v>42</v>
      </c>
    </row>
    <row r="1152" spans="1:4">
      <c r="A1152">
        <v>2</v>
      </c>
      <c r="B1152">
        <v>42</v>
      </c>
      <c r="C1152" t="s">
        <v>52</v>
      </c>
      <c r="D1152">
        <f t="shared" si="17"/>
        <v>42</v>
      </c>
    </row>
    <row r="1153" spans="1:4">
      <c r="A1153">
        <v>3</v>
      </c>
      <c r="B1153">
        <v>42</v>
      </c>
      <c r="C1153" t="s">
        <v>52</v>
      </c>
      <c r="D1153">
        <f t="shared" si="17"/>
        <v>42</v>
      </c>
    </row>
    <row r="1154" spans="1:4">
      <c r="A1154">
        <v>4</v>
      </c>
      <c r="B1154">
        <v>42</v>
      </c>
      <c r="C1154" t="s">
        <v>52</v>
      </c>
      <c r="D1154">
        <f t="shared" si="17"/>
        <v>42</v>
      </c>
    </row>
    <row r="1155" spans="1:4">
      <c r="A1155">
        <v>5</v>
      </c>
      <c r="B1155">
        <v>42</v>
      </c>
      <c r="C1155" t="s">
        <v>52</v>
      </c>
      <c r="D1155">
        <f t="shared" si="17"/>
        <v>42</v>
      </c>
    </row>
    <row r="1156" spans="1:4">
      <c r="A1156">
        <v>6</v>
      </c>
      <c r="B1156">
        <v>42</v>
      </c>
      <c r="C1156" t="s">
        <v>52</v>
      </c>
      <c r="D1156">
        <f t="shared" si="17"/>
        <v>42</v>
      </c>
    </row>
    <row r="1157" spans="1:4">
      <c r="A1157">
        <v>7</v>
      </c>
      <c r="B1157">
        <v>42</v>
      </c>
      <c r="C1157" t="s">
        <v>52</v>
      </c>
      <c r="D1157">
        <f t="shared" si="17"/>
        <v>42</v>
      </c>
    </row>
    <row r="1158" spans="1:4">
      <c r="A1158">
        <v>8</v>
      </c>
      <c r="B1158">
        <v>42</v>
      </c>
      <c r="C1158" t="s">
        <v>52</v>
      </c>
      <c r="D1158">
        <f t="shared" si="17"/>
        <v>42</v>
      </c>
    </row>
    <row r="1159" spans="1:4">
      <c r="A1159">
        <v>9</v>
      </c>
      <c r="B1159">
        <v>42</v>
      </c>
      <c r="C1159" t="s">
        <v>52</v>
      </c>
      <c r="D1159">
        <f t="shared" si="17"/>
        <v>42</v>
      </c>
    </row>
    <row r="1160" spans="1:4">
      <c r="A1160">
        <v>10</v>
      </c>
      <c r="B1160">
        <v>42</v>
      </c>
      <c r="C1160" t="s">
        <v>52</v>
      </c>
      <c r="D1160">
        <f t="shared" si="17"/>
        <v>42</v>
      </c>
    </row>
    <row r="1161" spans="1:4">
      <c r="A1161">
        <v>11</v>
      </c>
      <c r="B1161">
        <v>42</v>
      </c>
      <c r="C1161" t="s">
        <v>52</v>
      </c>
      <c r="D1161">
        <f t="shared" si="17"/>
        <v>42</v>
      </c>
    </row>
    <row r="1162" spans="1:4">
      <c r="A1162">
        <v>12</v>
      </c>
      <c r="B1162">
        <v>42</v>
      </c>
      <c r="C1162" t="s">
        <v>52</v>
      </c>
      <c r="D1162">
        <f t="shared" si="17"/>
        <v>42</v>
      </c>
    </row>
    <row r="1163" spans="1:4">
      <c r="A1163">
        <v>13</v>
      </c>
      <c r="B1163">
        <v>42</v>
      </c>
      <c r="C1163" t="s">
        <v>52</v>
      </c>
      <c r="D1163">
        <f t="shared" si="17"/>
        <v>42</v>
      </c>
    </row>
    <row r="1164" spans="1:4">
      <c r="A1164">
        <v>14</v>
      </c>
      <c r="B1164">
        <v>42</v>
      </c>
      <c r="C1164" t="s">
        <v>52</v>
      </c>
      <c r="D1164">
        <f t="shared" si="17"/>
        <v>42</v>
      </c>
    </row>
    <row r="1165" spans="1:4">
      <c r="A1165">
        <v>15</v>
      </c>
      <c r="B1165">
        <v>42</v>
      </c>
      <c r="C1165" t="s">
        <v>52</v>
      </c>
      <c r="D1165">
        <f t="shared" si="17"/>
        <v>42</v>
      </c>
    </row>
    <row r="1166" spans="1:4">
      <c r="A1166">
        <v>16</v>
      </c>
      <c r="B1166">
        <v>42</v>
      </c>
      <c r="C1166" t="s">
        <v>52</v>
      </c>
      <c r="D1166">
        <f t="shared" si="17"/>
        <v>42</v>
      </c>
    </row>
    <row r="1167" spans="1:4">
      <c r="A1167">
        <v>17</v>
      </c>
      <c r="B1167">
        <v>42</v>
      </c>
      <c r="C1167" t="s">
        <v>52</v>
      </c>
      <c r="D1167">
        <f t="shared" si="17"/>
        <v>42</v>
      </c>
    </row>
    <row r="1168" spans="1:4">
      <c r="A1168">
        <v>18</v>
      </c>
      <c r="B1168">
        <v>42</v>
      </c>
      <c r="C1168" t="s">
        <v>52</v>
      </c>
      <c r="D1168">
        <f t="shared" si="17"/>
        <v>42</v>
      </c>
    </row>
    <row r="1169" spans="1:4">
      <c r="A1169">
        <v>19</v>
      </c>
      <c r="B1169">
        <v>42</v>
      </c>
      <c r="C1169" t="s">
        <v>52</v>
      </c>
      <c r="D1169">
        <f t="shared" si="17"/>
        <v>42</v>
      </c>
    </row>
    <row r="1170" spans="1:4">
      <c r="A1170">
        <v>20</v>
      </c>
      <c r="B1170">
        <v>42</v>
      </c>
      <c r="C1170" t="s">
        <v>52</v>
      </c>
      <c r="D1170">
        <f t="shared" si="17"/>
        <v>42</v>
      </c>
    </row>
    <row r="1171" spans="1:4">
      <c r="A1171">
        <v>21</v>
      </c>
      <c r="B1171">
        <v>42</v>
      </c>
      <c r="C1171" t="s">
        <v>52</v>
      </c>
      <c r="D1171">
        <f t="shared" si="17"/>
        <v>42</v>
      </c>
    </row>
    <row r="1172" spans="1:4">
      <c r="A1172">
        <v>22</v>
      </c>
      <c r="B1172">
        <v>35</v>
      </c>
      <c r="C1172" t="s">
        <v>52</v>
      </c>
      <c r="D1172">
        <f t="shared" si="17"/>
        <v>35</v>
      </c>
    </row>
    <row r="1173" spans="1:4">
      <c r="A1173">
        <v>23</v>
      </c>
      <c r="B1173">
        <v>35</v>
      </c>
      <c r="C1173" t="s">
        <v>52</v>
      </c>
      <c r="D1173">
        <f t="shared" si="17"/>
        <v>35</v>
      </c>
    </row>
    <row r="1174" spans="1:4">
      <c r="A1174">
        <v>24</v>
      </c>
      <c r="B1174">
        <v>35</v>
      </c>
      <c r="C1174" t="s">
        <v>52</v>
      </c>
      <c r="D1174">
        <f t="shared" si="17"/>
        <v>35</v>
      </c>
    </row>
    <row r="1175" spans="1:4">
      <c r="A1175">
        <v>25</v>
      </c>
      <c r="B1175">
        <v>35</v>
      </c>
      <c r="C1175" t="s">
        <v>52</v>
      </c>
      <c r="D1175">
        <f t="shared" si="17"/>
        <v>35</v>
      </c>
    </row>
    <row r="1176" spans="1:4">
      <c r="A1176">
        <v>26</v>
      </c>
      <c r="B1176">
        <v>35</v>
      </c>
      <c r="C1176" t="s">
        <v>52</v>
      </c>
      <c r="D1176">
        <f t="shared" si="17"/>
        <v>35</v>
      </c>
    </row>
    <row r="1177" spans="1:4">
      <c r="A1177">
        <v>27</v>
      </c>
      <c r="B1177">
        <v>35</v>
      </c>
      <c r="C1177" t="s">
        <v>52</v>
      </c>
      <c r="D1177">
        <f t="shared" si="17"/>
        <v>35</v>
      </c>
    </row>
    <row r="1178" spans="1:4">
      <c r="A1178">
        <v>28</v>
      </c>
      <c r="B1178">
        <v>35</v>
      </c>
      <c r="C1178" t="s">
        <v>52</v>
      </c>
      <c r="D1178">
        <f t="shared" si="17"/>
        <v>35</v>
      </c>
    </row>
    <row r="1179" spans="1:4">
      <c r="A1179">
        <v>29</v>
      </c>
      <c r="B1179">
        <v>35</v>
      </c>
      <c r="C1179" t="s">
        <v>52</v>
      </c>
      <c r="D1179">
        <f t="shared" si="17"/>
        <v>35</v>
      </c>
    </row>
    <row r="1180" spans="1:4">
      <c r="A1180">
        <v>30</v>
      </c>
      <c r="B1180">
        <v>35</v>
      </c>
      <c r="C1180" t="s">
        <v>52</v>
      </c>
      <c r="D1180">
        <f t="shared" si="17"/>
        <v>35</v>
      </c>
    </row>
    <row r="1181" spans="1:4">
      <c r="A1181">
        <v>31</v>
      </c>
      <c r="B1181">
        <v>35</v>
      </c>
      <c r="C1181" t="s">
        <v>52</v>
      </c>
      <c r="D1181">
        <f t="shared" si="17"/>
        <v>35</v>
      </c>
    </row>
    <row r="1182" spans="1:4">
      <c r="A1182">
        <v>32</v>
      </c>
      <c r="B1182">
        <v>35</v>
      </c>
      <c r="C1182" t="s">
        <v>52</v>
      </c>
      <c r="D1182">
        <f t="shared" si="17"/>
        <v>35</v>
      </c>
    </row>
    <row r="1183" spans="1:4">
      <c r="A1183">
        <v>33</v>
      </c>
      <c r="B1183">
        <v>35</v>
      </c>
      <c r="C1183" t="s">
        <v>52</v>
      </c>
      <c r="D1183">
        <f t="shared" si="17"/>
        <v>35</v>
      </c>
    </row>
    <row r="1184" spans="1:4">
      <c r="A1184">
        <v>34</v>
      </c>
      <c r="B1184">
        <v>35</v>
      </c>
      <c r="C1184" t="s">
        <v>52</v>
      </c>
      <c r="D1184">
        <f t="shared" si="17"/>
        <v>35</v>
      </c>
    </row>
    <row r="1185" spans="1:4">
      <c r="A1185">
        <v>35</v>
      </c>
      <c r="B1185">
        <v>35</v>
      </c>
      <c r="C1185" t="s">
        <v>52</v>
      </c>
      <c r="D1185">
        <f t="shared" si="17"/>
        <v>35</v>
      </c>
    </row>
    <row r="1186" spans="1:4">
      <c r="A1186">
        <v>36</v>
      </c>
      <c r="B1186">
        <v>35</v>
      </c>
      <c r="C1186" t="s">
        <v>52</v>
      </c>
      <c r="D1186">
        <f t="shared" si="17"/>
        <v>35</v>
      </c>
    </row>
    <row r="1187" spans="1:4">
      <c r="A1187">
        <v>37</v>
      </c>
      <c r="B1187">
        <v>35</v>
      </c>
      <c r="C1187" t="s">
        <v>52</v>
      </c>
      <c r="D1187">
        <f t="shared" si="17"/>
        <v>35</v>
      </c>
    </row>
    <row r="1188" spans="1:4">
      <c r="A1188">
        <v>38</v>
      </c>
      <c r="B1188">
        <v>35</v>
      </c>
      <c r="C1188" t="s">
        <v>52</v>
      </c>
      <c r="D1188">
        <f t="shared" si="17"/>
        <v>35</v>
      </c>
    </row>
    <row r="1189" spans="1:4">
      <c r="A1189">
        <v>39</v>
      </c>
      <c r="B1189">
        <v>35</v>
      </c>
      <c r="C1189" t="s">
        <v>52</v>
      </c>
      <c r="D1189">
        <f t="shared" ref="D1189:D1247" si="18">(ROUNDUP((B1189)/7,0)*7)</f>
        <v>35</v>
      </c>
    </row>
    <row r="1190" spans="1:4">
      <c r="A1190">
        <v>40</v>
      </c>
      <c r="B1190">
        <v>35</v>
      </c>
      <c r="C1190" t="s">
        <v>52</v>
      </c>
      <c r="D1190">
        <f t="shared" si="18"/>
        <v>35</v>
      </c>
    </row>
    <row r="1191" spans="1:4">
      <c r="A1191">
        <v>41</v>
      </c>
      <c r="B1191">
        <v>35</v>
      </c>
      <c r="C1191" t="s">
        <v>52</v>
      </c>
      <c r="D1191">
        <f t="shared" si="18"/>
        <v>35</v>
      </c>
    </row>
    <row r="1192" spans="1:4">
      <c r="A1192">
        <v>42</v>
      </c>
      <c r="B1192">
        <v>35</v>
      </c>
      <c r="C1192" t="s">
        <v>52</v>
      </c>
      <c r="D1192">
        <f t="shared" si="18"/>
        <v>35</v>
      </c>
    </row>
    <row r="1193" spans="1:4">
      <c r="A1193">
        <v>43</v>
      </c>
      <c r="B1193">
        <v>35</v>
      </c>
      <c r="C1193" t="s">
        <v>52</v>
      </c>
      <c r="D1193">
        <f t="shared" si="18"/>
        <v>35</v>
      </c>
    </row>
    <row r="1194" spans="1:4">
      <c r="A1194">
        <v>44</v>
      </c>
      <c r="B1194">
        <v>35</v>
      </c>
      <c r="C1194" t="s">
        <v>52</v>
      </c>
      <c r="D1194">
        <f t="shared" si="18"/>
        <v>35</v>
      </c>
    </row>
    <row r="1195" spans="1:4">
      <c r="A1195">
        <v>45</v>
      </c>
      <c r="B1195">
        <v>35</v>
      </c>
      <c r="C1195" t="s">
        <v>52</v>
      </c>
      <c r="D1195">
        <f t="shared" si="18"/>
        <v>35</v>
      </c>
    </row>
    <row r="1196" spans="1:4">
      <c r="A1196">
        <v>46</v>
      </c>
      <c r="B1196">
        <v>42</v>
      </c>
      <c r="C1196" t="s">
        <v>52</v>
      </c>
      <c r="D1196">
        <f t="shared" si="18"/>
        <v>42</v>
      </c>
    </row>
    <row r="1197" spans="1:4">
      <c r="A1197">
        <v>47</v>
      </c>
      <c r="B1197">
        <v>42</v>
      </c>
      <c r="C1197" t="s">
        <v>52</v>
      </c>
      <c r="D1197">
        <f t="shared" si="18"/>
        <v>42</v>
      </c>
    </row>
    <row r="1198" spans="1:4">
      <c r="A1198">
        <v>48</v>
      </c>
      <c r="B1198">
        <v>42</v>
      </c>
      <c r="C1198" t="s">
        <v>52</v>
      </c>
      <c r="D1198">
        <f t="shared" si="18"/>
        <v>42</v>
      </c>
    </row>
    <row r="1199" spans="1:4">
      <c r="A1199">
        <v>49</v>
      </c>
      <c r="B1199">
        <v>42</v>
      </c>
      <c r="C1199" t="s">
        <v>52</v>
      </c>
      <c r="D1199">
        <f t="shared" si="18"/>
        <v>42</v>
      </c>
    </row>
    <row r="1200" spans="1:4">
      <c r="A1200">
        <v>50</v>
      </c>
      <c r="B1200">
        <v>42</v>
      </c>
      <c r="C1200" t="s">
        <v>52</v>
      </c>
      <c r="D1200">
        <f t="shared" si="18"/>
        <v>42</v>
      </c>
    </row>
    <row r="1201" spans="1:4">
      <c r="A1201">
        <v>51</v>
      </c>
      <c r="B1201">
        <v>42</v>
      </c>
      <c r="C1201" t="s">
        <v>52</v>
      </c>
      <c r="D1201">
        <f t="shared" si="18"/>
        <v>42</v>
      </c>
    </row>
    <row r="1202" spans="1:4">
      <c r="A1202">
        <v>52</v>
      </c>
      <c r="B1202">
        <v>42</v>
      </c>
      <c r="C1202" t="s">
        <v>52</v>
      </c>
      <c r="D1202">
        <f t="shared" si="18"/>
        <v>42</v>
      </c>
    </row>
    <row r="1203" spans="1:4">
      <c r="A1203">
        <v>1</v>
      </c>
      <c r="B1203">
        <v>32</v>
      </c>
      <c r="C1203" t="s">
        <v>198</v>
      </c>
      <c r="D1203">
        <f t="shared" si="18"/>
        <v>35</v>
      </c>
    </row>
    <row r="1204" spans="1:4">
      <c r="A1204">
        <v>2</v>
      </c>
      <c r="B1204">
        <v>32</v>
      </c>
      <c r="C1204" t="s">
        <v>198</v>
      </c>
      <c r="D1204">
        <f t="shared" si="18"/>
        <v>35</v>
      </c>
    </row>
    <row r="1205" spans="1:4">
      <c r="A1205">
        <v>3</v>
      </c>
      <c r="B1205">
        <v>32</v>
      </c>
      <c r="C1205" t="s">
        <v>198</v>
      </c>
      <c r="D1205">
        <f t="shared" si="18"/>
        <v>35</v>
      </c>
    </row>
    <row r="1206" spans="1:4">
      <c r="A1206">
        <v>4</v>
      </c>
      <c r="B1206">
        <v>32</v>
      </c>
      <c r="C1206" t="s">
        <v>198</v>
      </c>
      <c r="D1206">
        <f t="shared" si="18"/>
        <v>35</v>
      </c>
    </row>
    <row r="1207" spans="1:4">
      <c r="A1207">
        <v>5</v>
      </c>
      <c r="B1207">
        <v>32</v>
      </c>
      <c r="C1207" t="s">
        <v>198</v>
      </c>
      <c r="D1207">
        <f t="shared" si="18"/>
        <v>35</v>
      </c>
    </row>
    <row r="1208" spans="1:4">
      <c r="A1208">
        <v>6</v>
      </c>
      <c r="B1208">
        <v>32</v>
      </c>
      <c r="C1208" t="s">
        <v>198</v>
      </c>
      <c r="D1208">
        <f t="shared" si="18"/>
        <v>35</v>
      </c>
    </row>
    <row r="1209" spans="1:4">
      <c r="A1209">
        <v>7</v>
      </c>
      <c r="B1209">
        <v>32</v>
      </c>
      <c r="C1209" t="s">
        <v>198</v>
      </c>
      <c r="D1209">
        <f t="shared" si="18"/>
        <v>35</v>
      </c>
    </row>
    <row r="1210" spans="1:4">
      <c r="A1210">
        <v>8</v>
      </c>
      <c r="B1210">
        <v>32</v>
      </c>
      <c r="C1210" t="s">
        <v>198</v>
      </c>
      <c r="D1210">
        <f t="shared" si="18"/>
        <v>35</v>
      </c>
    </row>
    <row r="1211" spans="1:4">
      <c r="A1211">
        <v>9</v>
      </c>
      <c r="B1211">
        <v>32</v>
      </c>
      <c r="C1211" t="s">
        <v>198</v>
      </c>
      <c r="D1211">
        <f t="shared" si="18"/>
        <v>35</v>
      </c>
    </row>
    <row r="1212" spans="1:4">
      <c r="A1212">
        <v>10</v>
      </c>
      <c r="B1212">
        <v>32</v>
      </c>
      <c r="C1212" t="s">
        <v>198</v>
      </c>
      <c r="D1212">
        <f t="shared" si="18"/>
        <v>35</v>
      </c>
    </row>
    <row r="1213" spans="1:4">
      <c r="A1213">
        <v>11</v>
      </c>
      <c r="B1213">
        <v>32</v>
      </c>
      <c r="C1213" t="s">
        <v>198</v>
      </c>
      <c r="D1213">
        <f t="shared" si="18"/>
        <v>35</v>
      </c>
    </row>
    <row r="1214" spans="1:4">
      <c r="A1214">
        <v>12</v>
      </c>
      <c r="B1214">
        <v>32</v>
      </c>
      <c r="C1214" t="s">
        <v>198</v>
      </c>
      <c r="D1214">
        <f t="shared" si="18"/>
        <v>35</v>
      </c>
    </row>
    <row r="1215" spans="1:4">
      <c r="A1215">
        <v>13</v>
      </c>
      <c r="B1215">
        <v>32</v>
      </c>
      <c r="C1215" t="s">
        <v>198</v>
      </c>
      <c r="D1215">
        <f t="shared" si="18"/>
        <v>35</v>
      </c>
    </row>
    <row r="1216" spans="1:4">
      <c r="A1216">
        <v>14</v>
      </c>
      <c r="B1216">
        <v>32</v>
      </c>
      <c r="C1216" t="s">
        <v>198</v>
      </c>
      <c r="D1216">
        <f t="shared" si="18"/>
        <v>35</v>
      </c>
    </row>
    <row r="1217" spans="1:4">
      <c r="A1217">
        <v>15</v>
      </c>
      <c r="B1217">
        <v>32</v>
      </c>
      <c r="C1217" t="s">
        <v>198</v>
      </c>
      <c r="D1217">
        <f t="shared" si="18"/>
        <v>35</v>
      </c>
    </row>
    <row r="1218" spans="1:4">
      <c r="A1218">
        <v>16</v>
      </c>
      <c r="B1218">
        <v>32</v>
      </c>
      <c r="C1218" t="s">
        <v>198</v>
      </c>
      <c r="D1218">
        <f t="shared" si="18"/>
        <v>35</v>
      </c>
    </row>
    <row r="1219" spans="1:4">
      <c r="A1219">
        <v>17</v>
      </c>
      <c r="B1219">
        <v>32</v>
      </c>
      <c r="C1219" t="s">
        <v>198</v>
      </c>
      <c r="D1219">
        <f t="shared" si="18"/>
        <v>35</v>
      </c>
    </row>
    <row r="1220" spans="1:4">
      <c r="A1220">
        <v>18</v>
      </c>
      <c r="B1220">
        <v>32</v>
      </c>
      <c r="C1220" t="s">
        <v>198</v>
      </c>
      <c r="D1220">
        <f t="shared" si="18"/>
        <v>35</v>
      </c>
    </row>
    <row r="1221" spans="1:4">
      <c r="A1221">
        <v>19</v>
      </c>
      <c r="B1221">
        <v>32</v>
      </c>
      <c r="C1221" t="s">
        <v>198</v>
      </c>
      <c r="D1221">
        <f t="shared" si="18"/>
        <v>35</v>
      </c>
    </row>
    <row r="1222" spans="1:4">
      <c r="A1222">
        <v>20</v>
      </c>
      <c r="B1222">
        <v>32</v>
      </c>
      <c r="C1222" t="s">
        <v>198</v>
      </c>
      <c r="D1222">
        <f t="shared" si="18"/>
        <v>35</v>
      </c>
    </row>
    <row r="1223" spans="1:4">
      <c r="A1223">
        <v>21</v>
      </c>
      <c r="B1223">
        <v>28</v>
      </c>
      <c r="C1223" t="s">
        <v>198</v>
      </c>
      <c r="D1223">
        <f t="shared" si="18"/>
        <v>28</v>
      </c>
    </row>
    <row r="1224" spans="1:4">
      <c r="A1224">
        <v>22</v>
      </c>
      <c r="B1224">
        <v>28</v>
      </c>
      <c r="C1224" t="s">
        <v>198</v>
      </c>
      <c r="D1224">
        <f t="shared" si="18"/>
        <v>28</v>
      </c>
    </row>
    <row r="1225" spans="1:4">
      <c r="A1225">
        <v>23</v>
      </c>
      <c r="B1225">
        <v>28</v>
      </c>
      <c r="C1225" t="s">
        <v>198</v>
      </c>
      <c r="D1225">
        <f t="shared" si="18"/>
        <v>28</v>
      </c>
    </row>
    <row r="1226" spans="1:4">
      <c r="A1226">
        <v>24</v>
      </c>
      <c r="B1226">
        <v>28</v>
      </c>
      <c r="C1226" t="s">
        <v>198</v>
      </c>
      <c r="D1226">
        <f t="shared" si="18"/>
        <v>28</v>
      </c>
    </row>
    <row r="1227" spans="1:4">
      <c r="A1227">
        <v>25</v>
      </c>
      <c r="B1227">
        <v>28</v>
      </c>
      <c r="C1227" t="s">
        <v>198</v>
      </c>
      <c r="D1227">
        <f t="shared" si="18"/>
        <v>28</v>
      </c>
    </row>
    <row r="1228" spans="1:4">
      <c r="A1228">
        <v>26</v>
      </c>
      <c r="B1228">
        <v>28</v>
      </c>
      <c r="C1228" t="s">
        <v>198</v>
      </c>
      <c r="D1228">
        <f t="shared" si="18"/>
        <v>28</v>
      </c>
    </row>
    <row r="1229" spans="1:4">
      <c r="A1229">
        <v>27</v>
      </c>
      <c r="B1229">
        <v>28</v>
      </c>
      <c r="C1229" t="s">
        <v>198</v>
      </c>
      <c r="D1229">
        <f t="shared" si="18"/>
        <v>28</v>
      </c>
    </row>
    <row r="1230" spans="1:4">
      <c r="A1230">
        <v>28</v>
      </c>
      <c r="B1230">
        <v>28</v>
      </c>
      <c r="C1230" t="s">
        <v>198</v>
      </c>
      <c r="D1230">
        <f t="shared" si="18"/>
        <v>28</v>
      </c>
    </row>
    <row r="1231" spans="1:4">
      <c r="A1231">
        <v>29</v>
      </c>
      <c r="B1231">
        <v>28</v>
      </c>
      <c r="C1231" t="s">
        <v>198</v>
      </c>
      <c r="D1231">
        <f t="shared" si="18"/>
        <v>28</v>
      </c>
    </row>
    <row r="1232" spans="1:4">
      <c r="A1232">
        <v>30</v>
      </c>
      <c r="B1232">
        <v>28</v>
      </c>
      <c r="C1232" t="s">
        <v>198</v>
      </c>
      <c r="D1232">
        <f t="shared" si="18"/>
        <v>28</v>
      </c>
    </row>
    <row r="1233" spans="1:4">
      <c r="A1233">
        <v>31</v>
      </c>
      <c r="B1233">
        <v>28</v>
      </c>
      <c r="C1233" t="s">
        <v>198</v>
      </c>
      <c r="D1233">
        <f t="shared" si="18"/>
        <v>28</v>
      </c>
    </row>
    <row r="1234" spans="1:4">
      <c r="A1234">
        <v>32</v>
      </c>
      <c r="B1234">
        <v>28</v>
      </c>
      <c r="C1234" t="s">
        <v>198</v>
      </c>
      <c r="D1234">
        <f t="shared" si="18"/>
        <v>28</v>
      </c>
    </row>
    <row r="1235" spans="1:4">
      <c r="A1235">
        <v>33</v>
      </c>
      <c r="B1235">
        <v>28</v>
      </c>
      <c r="C1235" t="s">
        <v>198</v>
      </c>
      <c r="D1235">
        <f t="shared" si="18"/>
        <v>28</v>
      </c>
    </row>
    <row r="1236" spans="1:4">
      <c r="A1236">
        <v>34</v>
      </c>
      <c r="B1236">
        <v>28</v>
      </c>
      <c r="C1236" t="s">
        <v>198</v>
      </c>
      <c r="D1236">
        <f t="shared" si="18"/>
        <v>28</v>
      </c>
    </row>
    <row r="1237" spans="1:4">
      <c r="A1237">
        <v>35</v>
      </c>
      <c r="B1237">
        <v>28</v>
      </c>
      <c r="C1237" t="s">
        <v>198</v>
      </c>
      <c r="D1237">
        <f t="shared" si="18"/>
        <v>28</v>
      </c>
    </row>
    <row r="1238" spans="1:4">
      <c r="A1238">
        <v>36</v>
      </c>
      <c r="B1238">
        <v>28</v>
      </c>
      <c r="C1238" t="s">
        <v>198</v>
      </c>
      <c r="D1238">
        <f t="shared" si="18"/>
        <v>28</v>
      </c>
    </row>
    <row r="1239" spans="1:4">
      <c r="A1239">
        <v>37</v>
      </c>
      <c r="B1239">
        <v>28</v>
      </c>
      <c r="C1239" t="s">
        <v>198</v>
      </c>
      <c r="D1239">
        <f t="shared" si="18"/>
        <v>28</v>
      </c>
    </row>
    <row r="1240" spans="1:4">
      <c r="A1240">
        <v>38</v>
      </c>
      <c r="B1240">
        <v>28</v>
      </c>
      <c r="C1240" t="s">
        <v>198</v>
      </c>
      <c r="D1240">
        <f t="shared" si="18"/>
        <v>28</v>
      </c>
    </row>
    <row r="1241" spans="1:4">
      <c r="A1241">
        <v>39</v>
      </c>
      <c r="B1241">
        <v>28</v>
      </c>
      <c r="C1241" t="s">
        <v>198</v>
      </c>
      <c r="D1241">
        <f t="shared" si="18"/>
        <v>28</v>
      </c>
    </row>
    <row r="1242" spans="1:4">
      <c r="A1242">
        <v>40</v>
      </c>
      <c r="B1242">
        <v>28</v>
      </c>
      <c r="C1242" t="s">
        <v>198</v>
      </c>
      <c r="D1242">
        <f t="shared" si="18"/>
        <v>28</v>
      </c>
    </row>
    <row r="1243" spans="1:4">
      <c r="A1243">
        <v>41</v>
      </c>
      <c r="B1243">
        <v>28</v>
      </c>
      <c r="C1243" t="s">
        <v>198</v>
      </c>
      <c r="D1243">
        <f t="shared" si="18"/>
        <v>28</v>
      </c>
    </row>
    <row r="1244" spans="1:4">
      <c r="A1244">
        <v>42</v>
      </c>
      <c r="B1244">
        <v>28</v>
      </c>
      <c r="C1244" t="s">
        <v>198</v>
      </c>
      <c r="D1244">
        <f t="shared" si="18"/>
        <v>28</v>
      </c>
    </row>
    <row r="1245" spans="1:4">
      <c r="A1245">
        <v>43</v>
      </c>
      <c r="B1245">
        <v>28</v>
      </c>
      <c r="C1245" t="s">
        <v>198</v>
      </c>
      <c r="D1245">
        <f t="shared" si="18"/>
        <v>28</v>
      </c>
    </row>
    <row r="1246" spans="1:4">
      <c r="A1246">
        <v>44</v>
      </c>
      <c r="B1246">
        <v>28</v>
      </c>
      <c r="C1246" t="s">
        <v>198</v>
      </c>
      <c r="D1246">
        <f t="shared" si="18"/>
        <v>28</v>
      </c>
    </row>
    <row r="1247" spans="1:4">
      <c r="A1247">
        <v>45</v>
      </c>
      <c r="B1247">
        <v>32</v>
      </c>
      <c r="C1247" t="s">
        <v>198</v>
      </c>
      <c r="D1247">
        <f t="shared" si="18"/>
        <v>35</v>
      </c>
    </row>
    <row r="1248" spans="1:4">
      <c r="A1248">
        <v>46</v>
      </c>
      <c r="B1248">
        <v>32</v>
      </c>
      <c r="C1248" t="s">
        <v>198</v>
      </c>
      <c r="D1248">
        <f t="shared" ref="D1248:D1307" si="19">(ROUNDUP((B1248)/7,0)*7)</f>
        <v>35</v>
      </c>
    </row>
    <row r="1249" spans="1:4">
      <c r="A1249">
        <v>47</v>
      </c>
      <c r="B1249">
        <v>32</v>
      </c>
      <c r="C1249" t="s">
        <v>198</v>
      </c>
      <c r="D1249">
        <f t="shared" si="19"/>
        <v>35</v>
      </c>
    </row>
    <row r="1250" spans="1:4">
      <c r="A1250">
        <v>48</v>
      </c>
      <c r="B1250">
        <v>32</v>
      </c>
      <c r="C1250" t="s">
        <v>198</v>
      </c>
      <c r="D1250">
        <f t="shared" si="19"/>
        <v>35</v>
      </c>
    </row>
    <row r="1251" spans="1:4">
      <c r="A1251">
        <v>49</v>
      </c>
      <c r="B1251">
        <v>32</v>
      </c>
      <c r="C1251" t="s">
        <v>198</v>
      </c>
      <c r="D1251">
        <f t="shared" si="19"/>
        <v>35</v>
      </c>
    </row>
    <row r="1252" spans="1:4">
      <c r="A1252">
        <v>50</v>
      </c>
      <c r="B1252">
        <v>32</v>
      </c>
      <c r="C1252" t="s">
        <v>198</v>
      </c>
      <c r="D1252">
        <f t="shared" si="19"/>
        <v>35</v>
      </c>
    </row>
    <row r="1253" spans="1:4">
      <c r="A1253">
        <v>51</v>
      </c>
      <c r="B1253">
        <v>32</v>
      </c>
      <c r="C1253" t="s">
        <v>198</v>
      </c>
      <c r="D1253">
        <f t="shared" si="19"/>
        <v>35</v>
      </c>
    </row>
    <row r="1254" spans="1:4">
      <c r="A1254">
        <v>52</v>
      </c>
      <c r="B1254">
        <v>32</v>
      </c>
      <c r="C1254" t="s">
        <v>198</v>
      </c>
      <c r="D1254">
        <f t="shared" si="19"/>
        <v>35</v>
      </c>
    </row>
    <row r="1255" spans="1:4">
      <c r="A1255">
        <v>52</v>
      </c>
      <c r="B1255">
        <v>32</v>
      </c>
      <c r="C1255" t="s">
        <v>53</v>
      </c>
      <c r="D1255">
        <f t="shared" si="19"/>
        <v>35</v>
      </c>
    </row>
    <row r="1256" spans="1:4">
      <c r="A1256">
        <v>1</v>
      </c>
      <c r="B1256">
        <v>43</v>
      </c>
      <c r="C1256" t="s">
        <v>199</v>
      </c>
      <c r="D1256">
        <f t="shared" si="19"/>
        <v>49</v>
      </c>
    </row>
    <row r="1257" spans="1:4">
      <c r="A1257">
        <v>2</v>
      </c>
      <c r="B1257">
        <v>43</v>
      </c>
      <c r="C1257" t="s">
        <v>199</v>
      </c>
      <c r="D1257">
        <f t="shared" si="19"/>
        <v>49</v>
      </c>
    </row>
    <row r="1258" spans="1:4">
      <c r="A1258">
        <v>3</v>
      </c>
      <c r="B1258">
        <v>43</v>
      </c>
      <c r="C1258" t="s">
        <v>199</v>
      </c>
      <c r="D1258">
        <f t="shared" si="19"/>
        <v>49</v>
      </c>
    </row>
    <row r="1259" spans="1:4">
      <c r="A1259">
        <v>4</v>
      </c>
      <c r="B1259">
        <v>43</v>
      </c>
      <c r="C1259" t="s">
        <v>199</v>
      </c>
      <c r="D1259">
        <f t="shared" si="19"/>
        <v>49</v>
      </c>
    </row>
    <row r="1260" spans="1:4">
      <c r="A1260">
        <v>5</v>
      </c>
      <c r="B1260">
        <v>43</v>
      </c>
      <c r="C1260" t="s">
        <v>199</v>
      </c>
      <c r="D1260">
        <f t="shared" si="19"/>
        <v>49</v>
      </c>
    </row>
    <row r="1261" spans="1:4">
      <c r="A1261">
        <v>6</v>
      </c>
      <c r="B1261">
        <v>43</v>
      </c>
      <c r="C1261" t="s">
        <v>199</v>
      </c>
      <c r="D1261">
        <f t="shared" si="19"/>
        <v>49</v>
      </c>
    </row>
    <row r="1262" spans="1:4">
      <c r="A1262">
        <v>7</v>
      </c>
      <c r="B1262">
        <v>43</v>
      </c>
      <c r="C1262" t="s">
        <v>199</v>
      </c>
      <c r="D1262">
        <f t="shared" si="19"/>
        <v>49</v>
      </c>
    </row>
    <row r="1263" spans="1:4">
      <c r="A1263">
        <v>8</v>
      </c>
      <c r="B1263">
        <v>43</v>
      </c>
      <c r="C1263" t="s">
        <v>199</v>
      </c>
      <c r="D1263">
        <f t="shared" si="19"/>
        <v>49</v>
      </c>
    </row>
    <row r="1264" spans="1:4">
      <c r="A1264">
        <v>9</v>
      </c>
      <c r="B1264">
        <v>43</v>
      </c>
      <c r="C1264" t="s">
        <v>199</v>
      </c>
      <c r="D1264">
        <f t="shared" si="19"/>
        <v>49</v>
      </c>
    </row>
    <row r="1265" spans="1:4">
      <c r="A1265">
        <v>10</v>
      </c>
      <c r="B1265">
        <v>43</v>
      </c>
      <c r="C1265" t="s">
        <v>199</v>
      </c>
      <c r="D1265">
        <f t="shared" si="19"/>
        <v>49</v>
      </c>
    </row>
    <row r="1266" spans="1:4">
      <c r="A1266">
        <v>11</v>
      </c>
      <c r="B1266">
        <v>43</v>
      </c>
      <c r="C1266" t="s">
        <v>199</v>
      </c>
      <c r="D1266">
        <f t="shared" si="19"/>
        <v>49</v>
      </c>
    </row>
    <row r="1267" spans="1:4">
      <c r="A1267">
        <v>12</v>
      </c>
      <c r="B1267">
        <v>43</v>
      </c>
      <c r="C1267" t="s">
        <v>199</v>
      </c>
      <c r="D1267">
        <f t="shared" si="19"/>
        <v>49</v>
      </c>
    </row>
    <row r="1268" spans="1:4">
      <c r="A1268">
        <v>13</v>
      </c>
      <c r="B1268">
        <v>43</v>
      </c>
      <c r="C1268" t="s">
        <v>199</v>
      </c>
      <c r="D1268">
        <f t="shared" si="19"/>
        <v>49</v>
      </c>
    </row>
    <row r="1269" spans="1:4">
      <c r="A1269">
        <v>14</v>
      </c>
      <c r="B1269">
        <v>43</v>
      </c>
      <c r="C1269" t="s">
        <v>199</v>
      </c>
      <c r="D1269">
        <f t="shared" si="19"/>
        <v>49</v>
      </c>
    </row>
    <row r="1270" spans="1:4">
      <c r="A1270">
        <v>15</v>
      </c>
      <c r="B1270">
        <v>43</v>
      </c>
      <c r="C1270" t="s">
        <v>199</v>
      </c>
      <c r="D1270">
        <f t="shared" si="19"/>
        <v>49</v>
      </c>
    </row>
    <row r="1271" spans="1:4">
      <c r="A1271">
        <v>16</v>
      </c>
      <c r="B1271">
        <v>43</v>
      </c>
      <c r="C1271" t="s">
        <v>199</v>
      </c>
      <c r="D1271">
        <f t="shared" si="19"/>
        <v>49</v>
      </c>
    </row>
    <row r="1272" spans="1:4">
      <c r="A1272">
        <v>17</v>
      </c>
      <c r="B1272">
        <v>36</v>
      </c>
      <c r="C1272" t="s">
        <v>199</v>
      </c>
      <c r="D1272">
        <f t="shared" si="19"/>
        <v>42</v>
      </c>
    </row>
    <row r="1273" spans="1:4">
      <c r="A1273">
        <v>18</v>
      </c>
      <c r="B1273">
        <v>36</v>
      </c>
      <c r="C1273" t="s">
        <v>199</v>
      </c>
      <c r="D1273">
        <f t="shared" si="19"/>
        <v>42</v>
      </c>
    </row>
    <row r="1274" spans="1:4">
      <c r="A1274">
        <v>19</v>
      </c>
      <c r="B1274">
        <v>36</v>
      </c>
      <c r="C1274" t="s">
        <v>199</v>
      </c>
      <c r="D1274">
        <f t="shared" si="19"/>
        <v>42</v>
      </c>
    </row>
    <row r="1275" spans="1:4">
      <c r="A1275">
        <v>20</v>
      </c>
      <c r="B1275">
        <v>36</v>
      </c>
      <c r="C1275" t="s">
        <v>199</v>
      </c>
      <c r="D1275">
        <f t="shared" si="19"/>
        <v>42</v>
      </c>
    </row>
    <row r="1276" spans="1:4">
      <c r="A1276">
        <v>21</v>
      </c>
      <c r="B1276">
        <v>36</v>
      </c>
      <c r="C1276" t="s">
        <v>199</v>
      </c>
      <c r="D1276">
        <f t="shared" si="19"/>
        <v>42</v>
      </c>
    </row>
    <row r="1277" spans="1:4">
      <c r="A1277">
        <v>22</v>
      </c>
      <c r="B1277">
        <v>36</v>
      </c>
      <c r="C1277" t="s">
        <v>199</v>
      </c>
      <c r="D1277">
        <f t="shared" si="19"/>
        <v>42</v>
      </c>
    </row>
    <row r="1278" spans="1:4">
      <c r="A1278">
        <v>23</v>
      </c>
      <c r="B1278">
        <v>36</v>
      </c>
      <c r="C1278" t="s">
        <v>199</v>
      </c>
      <c r="D1278">
        <f t="shared" si="19"/>
        <v>42</v>
      </c>
    </row>
    <row r="1279" spans="1:4">
      <c r="A1279">
        <v>24</v>
      </c>
      <c r="B1279">
        <v>36</v>
      </c>
      <c r="C1279" t="s">
        <v>199</v>
      </c>
      <c r="D1279">
        <f t="shared" si="19"/>
        <v>42</v>
      </c>
    </row>
    <row r="1280" spans="1:4">
      <c r="A1280">
        <v>25</v>
      </c>
      <c r="B1280">
        <v>36</v>
      </c>
      <c r="C1280" t="s">
        <v>199</v>
      </c>
      <c r="D1280">
        <f t="shared" si="19"/>
        <v>42</v>
      </c>
    </row>
    <row r="1281" spans="1:4">
      <c r="A1281">
        <v>26</v>
      </c>
      <c r="B1281">
        <v>36</v>
      </c>
      <c r="C1281" t="s">
        <v>199</v>
      </c>
      <c r="D1281">
        <f t="shared" si="19"/>
        <v>42</v>
      </c>
    </row>
    <row r="1282" spans="1:4">
      <c r="A1282">
        <v>27</v>
      </c>
      <c r="B1282">
        <v>36</v>
      </c>
      <c r="C1282" t="s">
        <v>199</v>
      </c>
      <c r="D1282">
        <f t="shared" si="19"/>
        <v>42</v>
      </c>
    </row>
    <row r="1283" spans="1:4">
      <c r="A1283">
        <v>28</v>
      </c>
      <c r="B1283">
        <v>36</v>
      </c>
      <c r="C1283" t="s">
        <v>199</v>
      </c>
      <c r="D1283">
        <f t="shared" si="19"/>
        <v>42</v>
      </c>
    </row>
    <row r="1284" spans="1:4">
      <c r="A1284">
        <v>29</v>
      </c>
      <c r="B1284">
        <v>36</v>
      </c>
      <c r="C1284" t="s">
        <v>199</v>
      </c>
      <c r="D1284">
        <f t="shared" si="19"/>
        <v>42</v>
      </c>
    </row>
    <row r="1285" spans="1:4">
      <c r="A1285">
        <v>30</v>
      </c>
      <c r="B1285">
        <v>36</v>
      </c>
      <c r="C1285" t="s">
        <v>199</v>
      </c>
      <c r="D1285">
        <f t="shared" si="19"/>
        <v>42</v>
      </c>
    </row>
    <row r="1286" spans="1:4">
      <c r="A1286">
        <v>31</v>
      </c>
      <c r="B1286">
        <v>36</v>
      </c>
      <c r="C1286" t="s">
        <v>199</v>
      </c>
      <c r="D1286">
        <f t="shared" si="19"/>
        <v>42</v>
      </c>
    </row>
    <row r="1287" spans="1:4">
      <c r="A1287">
        <v>32</v>
      </c>
      <c r="B1287">
        <v>36</v>
      </c>
      <c r="C1287" t="s">
        <v>199</v>
      </c>
      <c r="D1287">
        <f t="shared" si="19"/>
        <v>42</v>
      </c>
    </row>
    <row r="1288" spans="1:4">
      <c r="A1288">
        <v>33</v>
      </c>
      <c r="B1288">
        <v>36</v>
      </c>
      <c r="C1288" t="s">
        <v>199</v>
      </c>
      <c r="D1288">
        <f t="shared" si="19"/>
        <v>42</v>
      </c>
    </row>
    <row r="1289" spans="1:4">
      <c r="A1289">
        <v>34</v>
      </c>
      <c r="B1289">
        <v>36</v>
      </c>
      <c r="C1289" t="s">
        <v>199</v>
      </c>
      <c r="D1289">
        <f t="shared" si="19"/>
        <v>42</v>
      </c>
    </row>
    <row r="1290" spans="1:4">
      <c r="A1290">
        <v>35</v>
      </c>
      <c r="B1290">
        <v>36</v>
      </c>
      <c r="C1290" t="s">
        <v>199</v>
      </c>
      <c r="D1290">
        <f t="shared" si="19"/>
        <v>42</v>
      </c>
    </row>
    <row r="1291" spans="1:4">
      <c r="A1291">
        <v>36</v>
      </c>
      <c r="B1291">
        <v>36</v>
      </c>
      <c r="C1291" t="s">
        <v>199</v>
      </c>
      <c r="D1291">
        <f t="shared" si="19"/>
        <v>42</v>
      </c>
    </row>
    <row r="1292" spans="1:4">
      <c r="A1292">
        <v>37</v>
      </c>
      <c r="B1292">
        <v>36</v>
      </c>
      <c r="C1292" t="s">
        <v>199</v>
      </c>
      <c r="D1292">
        <f t="shared" si="19"/>
        <v>42</v>
      </c>
    </row>
    <row r="1293" spans="1:4">
      <c r="A1293">
        <v>38</v>
      </c>
      <c r="B1293">
        <v>36</v>
      </c>
      <c r="C1293" t="s">
        <v>199</v>
      </c>
      <c r="D1293">
        <f t="shared" si="19"/>
        <v>42</v>
      </c>
    </row>
    <row r="1294" spans="1:4">
      <c r="A1294">
        <v>39</v>
      </c>
      <c r="B1294">
        <v>36</v>
      </c>
      <c r="C1294" t="s">
        <v>199</v>
      </c>
      <c r="D1294">
        <f t="shared" si="19"/>
        <v>42</v>
      </c>
    </row>
    <row r="1295" spans="1:4">
      <c r="A1295">
        <v>40</v>
      </c>
      <c r="B1295">
        <v>36</v>
      </c>
      <c r="C1295" t="s">
        <v>199</v>
      </c>
      <c r="D1295">
        <f t="shared" si="19"/>
        <v>42</v>
      </c>
    </row>
    <row r="1296" spans="1:4">
      <c r="A1296">
        <v>41</v>
      </c>
      <c r="B1296">
        <v>36</v>
      </c>
      <c r="C1296" t="s">
        <v>199</v>
      </c>
      <c r="D1296">
        <f t="shared" si="19"/>
        <v>42</v>
      </c>
    </row>
    <row r="1297" spans="1:4">
      <c r="A1297">
        <v>42</v>
      </c>
      <c r="B1297">
        <v>36</v>
      </c>
      <c r="C1297" t="s">
        <v>199</v>
      </c>
      <c r="D1297">
        <f t="shared" si="19"/>
        <v>42</v>
      </c>
    </row>
    <row r="1298" spans="1:4">
      <c r="A1298">
        <v>43</v>
      </c>
      <c r="B1298">
        <v>36</v>
      </c>
      <c r="C1298" t="s">
        <v>199</v>
      </c>
      <c r="D1298">
        <f t="shared" si="19"/>
        <v>42</v>
      </c>
    </row>
    <row r="1299" spans="1:4">
      <c r="A1299">
        <v>44</v>
      </c>
      <c r="B1299">
        <v>36</v>
      </c>
      <c r="C1299" t="s">
        <v>199</v>
      </c>
      <c r="D1299">
        <f t="shared" si="19"/>
        <v>42</v>
      </c>
    </row>
    <row r="1300" spans="1:4">
      <c r="A1300">
        <v>45</v>
      </c>
      <c r="B1300">
        <v>43</v>
      </c>
      <c r="C1300" t="s">
        <v>199</v>
      </c>
      <c r="D1300">
        <f t="shared" si="19"/>
        <v>49</v>
      </c>
    </row>
    <row r="1301" spans="1:4">
      <c r="A1301">
        <v>46</v>
      </c>
      <c r="B1301">
        <v>43</v>
      </c>
      <c r="C1301" t="s">
        <v>199</v>
      </c>
      <c r="D1301">
        <f t="shared" si="19"/>
        <v>49</v>
      </c>
    </row>
    <row r="1302" spans="1:4">
      <c r="A1302">
        <v>47</v>
      </c>
      <c r="B1302">
        <v>43</v>
      </c>
      <c r="C1302" t="s">
        <v>199</v>
      </c>
      <c r="D1302">
        <f t="shared" si="19"/>
        <v>49</v>
      </c>
    </row>
    <row r="1303" spans="1:4">
      <c r="A1303">
        <v>48</v>
      </c>
      <c r="B1303">
        <v>43</v>
      </c>
      <c r="C1303" t="s">
        <v>199</v>
      </c>
      <c r="D1303">
        <f t="shared" si="19"/>
        <v>49</v>
      </c>
    </row>
    <row r="1304" spans="1:4">
      <c r="A1304">
        <v>49</v>
      </c>
      <c r="B1304">
        <v>43</v>
      </c>
      <c r="C1304" t="s">
        <v>199</v>
      </c>
      <c r="D1304">
        <f t="shared" si="19"/>
        <v>49</v>
      </c>
    </row>
    <row r="1305" spans="1:4">
      <c r="A1305">
        <v>50</v>
      </c>
      <c r="B1305">
        <v>43</v>
      </c>
      <c r="C1305" t="s">
        <v>199</v>
      </c>
      <c r="D1305">
        <f t="shared" si="19"/>
        <v>49</v>
      </c>
    </row>
    <row r="1306" spans="1:4">
      <c r="A1306">
        <v>51</v>
      </c>
      <c r="B1306">
        <v>43</v>
      </c>
      <c r="C1306" t="s">
        <v>199</v>
      </c>
      <c r="D1306">
        <f t="shared" si="19"/>
        <v>49</v>
      </c>
    </row>
    <row r="1307" spans="1:4">
      <c r="A1307">
        <v>52</v>
      </c>
      <c r="B1307">
        <v>43</v>
      </c>
      <c r="C1307" t="s">
        <v>199</v>
      </c>
      <c r="D1307">
        <f t="shared" si="19"/>
        <v>49</v>
      </c>
    </row>
    <row r="1308" spans="1:4">
      <c r="A1308">
        <v>1</v>
      </c>
      <c r="B1308">
        <v>35</v>
      </c>
      <c r="C1308" t="s">
        <v>54</v>
      </c>
      <c r="D1308">
        <f t="shared" ref="D1308:D1359" si="20">(ROUNDUP((B1308)/7,0)*7)</f>
        <v>35</v>
      </c>
    </row>
    <row r="1309" spans="1:4">
      <c r="A1309">
        <v>2</v>
      </c>
      <c r="B1309">
        <v>35</v>
      </c>
      <c r="C1309" t="s">
        <v>54</v>
      </c>
      <c r="D1309">
        <f t="shared" si="20"/>
        <v>35</v>
      </c>
    </row>
    <row r="1310" spans="1:4">
      <c r="A1310">
        <v>3</v>
      </c>
      <c r="B1310">
        <v>35</v>
      </c>
      <c r="C1310" t="s">
        <v>54</v>
      </c>
      <c r="D1310">
        <f t="shared" si="20"/>
        <v>35</v>
      </c>
    </row>
    <row r="1311" spans="1:4">
      <c r="A1311">
        <v>4</v>
      </c>
      <c r="B1311">
        <v>35</v>
      </c>
      <c r="C1311" t="s">
        <v>54</v>
      </c>
      <c r="D1311">
        <f t="shared" si="20"/>
        <v>35</v>
      </c>
    </row>
    <row r="1312" spans="1:4">
      <c r="A1312">
        <v>5</v>
      </c>
      <c r="B1312">
        <v>35</v>
      </c>
      <c r="C1312" t="s">
        <v>54</v>
      </c>
      <c r="D1312">
        <f t="shared" si="20"/>
        <v>35</v>
      </c>
    </row>
    <row r="1313" spans="1:4">
      <c r="A1313">
        <v>6</v>
      </c>
      <c r="B1313">
        <v>35</v>
      </c>
      <c r="C1313" t="s">
        <v>54</v>
      </c>
      <c r="D1313">
        <f t="shared" si="20"/>
        <v>35</v>
      </c>
    </row>
    <row r="1314" spans="1:4">
      <c r="A1314">
        <v>7</v>
      </c>
      <c r="B1314">
        <v>35</v>
      </c>
      <c r="C1314" t="s">
        <v>54</v>
      </c>
      <c r="D1314">
        <f t="shared" si="20"/>
        <v>35</v>
      </c>
    </row>
    <row r="1315" spans="1:4">
      <c r="A1315">
        <v>8</v>
      </c>
      <c r="B1315">
        <v>35</v>
      </c>
      <c r="C1315" t="s">
        <v>54</v>
      </c>
      <c r="D1315">
        <f t="shared" si="20"/>
        <v>35</v>
      </c>
    </row>
    <row r="1316" spans="1:4">
      <c r="A1316">
        <v>9</v>
      </c>
      <c r="B1316">
        <v>35</v>
      </c>
      <c r="C1316" t="s">
        <v>54</v>
      </c>
      <c r="D1316">
        <f t="shared" si="20"/>
        <v>35</v>
      </c>
    </row>
    <row r="1317" spans="1:4">
      <c r="A1317">
        <v>10</v>
      </c>
      <c r="B1317">
        <v>35</v>
      </c>
      <c r="C1317" t="s">
        <v>54</v>
      </c>
      <c r="D1317">
        <f t="shared" si="20"/>
        <v>35</v>
      </c>
    </row>
    <row r="1318" spans="1:4">
      <c r="A1318">
        <v>11</v>
      </c>
      <c r="B1318">
        <v>35</v>
      </c>
      <c r="C1318" t="s">
        <v>54</v>
      </c>
      <c r="D1318">
        <f t="shared" si="20"/>
        <v>35</v>
      </c>
    </row>
    <row r="1319" spans="1:4">
      <c r="A1319">
        <v>12</v>
      </c>
      <c r="B1319">
        <v>35</v>
      </c>
      <c r="C1319" t="s">
        <v>54</v>
      </c>
      <c r="D1319">
        <f t="shared" si="20"/>
        <v>35</v>
      </c>
    </row>
    <row r="1320" spans="1:4">
      <c r="A1320">
        <v>13</v>
      </c>
      <c r="B1320">
        <v>35</v>
      </c>
      <c r="C1320" t="s">
        <v>54</v>
      </c>
      <c r="D1320">
        <f t="shared" si="20"/>
        <v>35</v>
      </c>
    </row>
    <row r="1321" spans="1:4">
      <c r="A1321">
        <v>14</v>
      </c>
      <c r="B1321">
        <v>35</v>
      </c>
      <c r="C1321" t="s">
        <v>54</v>
      </c>
      <c r="D1321">
        <f t="shared" si="20"/>
        <v>35</v>
      </c>
    </row>
    <row r="1322" spans="1:4">
      <c r="A1322">
        <v>15</v>
      </c>
      <c r="B1322">
        <v>35</v>
      </c>
      <c r="C1322" t="s">
        <v>54</v>
      </c>
      <c r="D1322">
        <f t="shared" si="20"/>
        <v>35</v>
      </c>
    </row>
    <row r="1323" spans="1:4">
      <c r="A1323">
        <v>16</v>
      </c>
      <c r="B1323">
        <v>35</v>
      </c>
      <c r="C1323" t="s">
        <v>54</v>
      </c>
      <c r="D1323">
        <f t="shared" si="20"/>
        <v>35</v>
      </c>
    </row>
    <row r="1324" spans="1:4">
      <c r="A1324">
        <v>17</v>
      </c>
      <c r="B1324">
        <v>35</v>
      </c>
      <c r="C1324" t="s">
        <v>54</v>
      </c>
      <c r="D1324">
        <f t="shared" si="20"/>
        <v>35</v>
      </c>
    </row>
    <row r="1325" spans="1:4">
      <c r="A1325">
        <v>18</v>
      </c>
      <c r="B1325">
        <v>35</v>
      </c>
      <c r="C1325" t="s">
        <v>54</v>
      </c>
      <c r="D1325">
        <f t="shared" si="20"/>
        <v>35</v>
      </c>
    </row>
    <row r="1326" spans="1:4">
      <c r="A1326">
        <v>19</v>
      </c>
      <c r="B1326">
        <v>30</v>
      </c>
      <c r="C1326" t="s">
        <v>54</v>
      </c>
      <c r="D1326">
        <f t="shared" si="20"/>
        <v>35</v>
      </c>
    </row>
    <row r="1327" spans="1:4">
      <c r="A1327">
        <v>20</v>
      </c>
      <c r="B1327">
        <v>30</v>
      </c>
      <c r="C1327" t="s">
        <v>54</v>
      </c>
      <c r="D1327">
        <f t="shared" si="20"/>
        <v>35</v>
      </c>
    </row>
    <row r="1328" spans="1:4">
      <c r="A1328">
        <v>21</v>
      </c>
      <c r="B1328">
        <v>30</v>
      </c>
      <c r="C1328" t="s">
        <v>54</v>
      </c>
      <c r="D1328">
        <f t="shared" si="20"/>
        <v>35</v>
      </c>
    </row>
    <row r="1329" spans="1:4">
      <c r="A1329">
        <v>22</v>
      </c>
      <c r="B1329">
        <v>30</v>
      </c>
      <c r="C1329" t="s">
        <v>54</v>
      </c>
      <c r="D1329">
        <f t="shared" si="20"/>
        <v>35</v>
      </c>
    </row>
    <row r="1330" spans="1:4">
      <c r="A1330">
        <v>23</v>
      </c>
      <c r="B1330">
        <v>30</v>
      </c>
      <c r="C1330" t="s">
        <v>54</v>
      </c>
      <c r="D1330">
        <f t="shared" si="20"/>
        <v>35</v>
      </c>
    </row>
    <row r="1331" spans="1:4">
      <c r="A1331">
        <v>24</v>
      </c>
      <c r="B1331">
        <v>30</v>
      </c>
      <c r="C1331" t="s">
        <v>54</v>
      </c>
      <c r="D1331">
        <f t="shared" si="20"/>
        <v>35</v>
      </c>
    </row>
    <row r="1332" spans="1:4">
      <c r="A1332">
        <v>25</v>
      </c>
      <c r="B1332">
        <v>30</v>
      </c>
      <c r="C1332" t="s">
        <v>54</v>
      </c>
      <c r="D1332">
        <f t="shared" si="20"/>
        <v>35</v>
      </c>
    </row>
    <row r="1333" spans="1:4">
      <c r="A1333">
        <v>26</v>
      </c>
      <c r="B1333">
        <v>30</v>
      </c>
      <c r="C1333" t="s">
        <v>54</v>
      </c>
      <c r="D1333">
        <f t="shared" si="20"/>
        <v>35</v>
      </c>
    </row>
    <row r="1334" spans="1:4">
      <c r="A1334">
        <v>27</v>
      </c>
      <c r="B1334">
        <v>30</v>
      </c>
      <c r="C1334" t="s">
        <v>54</v>
      </c>
      <c r="D1334">
        <f t="shared" si="20"/>
        <v>35</v>
      </c>
    </row>
    <row r="1335" spans="1:4">
      <c r="A1335">
        <v>28</v>
      </c>
      <c r="B1335">
        <v>30</v>
      </c>
      <c r="C1335" t="s">
        <v>54</v>
      </c>
      <c r="D1335">
        <f t="shared" si="20"/>
        <v>35</v>
      </c>
    </row>
    <row r="1336" spans="1:4">
      <c r="A1336">
        <v>29</v>
      </c>
      <c r="B1336">
        <v>30</v>
      </c>
      <c r="C1336" t="s">
        <v>54</v>
      </c>
      <c r="D1336">
        <f t="shared" si="20"/>
        <v>35</v>
      </c>
    </row>
    <row r="1337" spans="1:4">
      <c r="A1337">
        <v>30</v>
      </c>
      <c r="B1337">
        <v>30</v>
      </c>
      <c r="C1337" t="s">
        <v>54</v>
      </c>
      <c r="D1337">
        <f t="shared" si="20"/>
        <v>35</v>
      </c>
    </row>
    <row r="1338" spans="1:4">
      <c r="A1338">
        <v>31</v>
      </c>
      <c r="B1338">
        <v>30</v>
      </c>
      <c r="C1338" t="s">
        <v>54</v>
      </c>
      <c r="D1338">
        <f t="shared" si="20"/>
        <v>35</v>
      </c>
    </row>
    <row r="1339" spans="1:4">
      <c r="A1339">
        <v>32</v>
      </c>
      <c r="B1339">
        <v>30</v>
      </c>
      <c r="C1339" t="s">
        <v>54</v>
      </c>
      <c r="D1339">
        <f t="shared" si="20"/>
        <v>35</v>
      </c>
    </row>
    <row r="1340" spans="1:4">
      <c r="A1340">
        <v>33</v>
      </c>
      <c r="B1340">
        <v>30</v>
      </c>
      <c r="C1340" t="s">
        <v>54</v>
      </c>
      <c r="D1340">
        <f t="shared" si="20"/>
        <v>35</v>
      </c>
    </row>
    <row r="1341" spans="1:4">
      <c r="A1341">
        <v>34</v>
      </c>
      <c r="B1341">
        <v>30</v>
      </c>
      <c r="C1341" t="s">
        <v>54</v>
      </c>
      <c r="D1341">
        <f t="shared" si="20"/>
        <v>35</v>
      </c>
    </row>
    <row r="1342" spans="1:4">
      <c r="A1342">
        <v>35</v>
      </c>
      <c r="B1342">
        <v>30</v>
      </c>
      <c r="C1342" t="s">
        <v>54</v>
      </c>
      <c r="D1342">
        <f t="shared" si="20"/>
        <v>35</v>
      </c>
    </row>
    <row r="1343" spans="1:4">
      <c r="A1343">
        <v>36</v>
      </c>
      <c r="B1343">
        <v>35</v>
      </c>
      <c r="C1343" t="s">
        <v>54</v>
      </c>
      <c r="D1343">
        <f t="shared" si="20"/>
        <v>35</v>
      </c>
    </row>
    <row r="1344" spans="1:4">
      <c r="A1344">
        <v>37</v>
      </c>
      <c r="B1344">
        <v>35</v>
      </c>
      <c r="C1344" t="s">
        <v>54</v>
      </c>
      <c r="D1344">
        <f t="shared" si="20"/>
        <v>35</v>
      </c>
    </row>
    <row r="1345" spans="1:4">
      <c r="A1345">
        <v>38</v>
      </c>
      <c r="B1345">
        <v>35</v>
      </c>
      <c r="C1345" t="s">
        <v>54</v>
      </c>
      <c r="D1345">
        <f t="shared" si="20"/>
        <v>35</v>
      </c>
    </row>
    <row r="1346" spans="1:4">
      <c r="A1346">
        <v>39</v>
      </c>
      <c r="B1346">
        <v>35</v>
      </c>
      <c r="C1346" t="s">
        <v>54</v>
      </c>
      <c r="D1346">
        <f t="shared" si="20"/>
        <v>35</v>
      </c>
    </row>
    <row r="1347" spans="1:4">
      <c r="A1347">
        <v>40</v>
      </c>
      <c r="B1347">
        <v>35</v>
      </c>
      <c r="C1347" t="s">
        <v>54</v>
      </c>
      <c r="D1347">
        <f t="shared" si="20"/>
        <v>35</v>
      </c>
    </row>
    <row r="1348" spans="1:4">
      <c r="A1348">
        <v>41</v>
      </c>
      <c r="B1348">
        <v>35</v>
      </c>
      <c r="C1348" t="s">
        <v>54</v>
      </c>
      <c r="D1348">
        <f t="shared" si="20"/>
        <v>35</v>
      </c>
    </row>
    <row r="1349" spans="1:4">
      <c r="A1349">
        <v>42</v>
      </c>
      <c r="B1349">
        <v>35</v>
      </c>
      <c r="C1349" t="s">
        <v>54</v>
      </c>
      <c r="D1349">
        <f t="shared" si="20"/>
        <v>35</v>
      </c>
    </row>
    <row r="1350" spans="1:4">
      <c r="A1350">
        <v>43</v>
      </c>
      <c r="B1350">
        <v>35</v>
      </c>
      <c r="C1350" t="s">
        <v>54</v>
      </c>
      <c r="D1350">
        <f t="shared" si="20"/>
        <v>35</v>
      </c>
    </row>
    <row r="1351" spans="1:4">
      <c r="A1351">
        <v>44</v>
      </c>
      <c r="B1351">
        <v>35</v>
      </c>
      <c r="C1351" t="s">
        <v>54</v>
      </c>
      <c r="D1351">
        <f t="shared" si="20"/>
        <v>35</v>
      </c>
    </row>
    <row r="1352" spans="1:4">
      <c r="A1352">
        <v>45</v>
      </c>
      <c r="B1352">
        <v>35</v>
      </c>
      <c r="C1352" t="s">
        <v>54</v>
      </c>
      <c r="D1352">
        <f t="shared" si="20"/>
        <v>35</v>
      </c>
    </row>
    <row r="1353" spans="1:4">
      <c r="A1353">
        <v>46</v>
      </c>
      <c r="B1353">
        <v>35</v>
      </c>
      <c r="C1353" t="s">
        <v>54</v>
      </c>
      <c r="D1353">
        <f t="shared" si="20"/>
        <v>35</v>
      </c>
    </row>
    <row r="1354" spans="1:4">
      <c r="A1354">
        <v>47</v>
      </c>
      <c r="B1354">
        <v>35</v>
      </c>
      <c r="C1354" t="s">
        <v>54</v>
      </c>
      <c r="D1354">
        <f t="shared" si="20"/>
        <v>35</v>
      </c>
    </row>
    <row r="1355" spans="1:4">
      <c r="A1355">
        <v>48</v>
      </c>
      <c r="B1355">
        <v>35</v>
      </c>
      <c r="C1355" t="s">
        <v>54</v>
      </c>
      <c r="D1355">
        <f t="shared" si="20"/>
        <v>35</v>
      </c>
    </row>
    <row r="1356" spans="1:4">
      <c r="A1356">
        <v>49</v>
      </c>
      <c r="B1356">
        <v>35</v>
      </c>
      <c r="C1356" t="s">
        <v>54</v>
      </c>
      <c r="D1356">
        <f t="shared" si="20"/>
        <v>35</v>
      </c>
    </row>
    <row r="1357" spans="1:4">
      <c r="A1357">
        <v>50</v>
      </c>
      <c r="B1357">
        <v>35</v>
      </c>
      <c r="C1357" t="s">
        <v>54</v>
      </c>
      <c r="D1357">
        <f t="shared" si="20"/>
        <v>35</v>
      </c>
    </row>
    <row r="1358" spans="1:4">
      <c r="A1358">
        <v>51</v>
      </c>
      <c r="B1358">
        <v>35</v>
      </c>
      <c r="C1358" t="s">
        <v>54</v>
      </c>
      <c r="D1358">
        <f t="shared" si="20"/>
        <v>35</v>
      </c>
    </row>
    <row r="1359" spans="1:4">
      <c r="A1359">
        <v>52</v>
      </c>
      <c r="B1359">
        <v>35</v>
      </c>
      <c r="C1359" t="s">
        <v>54</v>
      </c>
      <c r="D1359">
        <f t="shared" si="20"/>
        <v>35</v>
      </c>
    </row>
    <row r="1360" spans="1:4">
      <c r="A1360">
        <v>1</v>
      </c>
      <c r="B1360">
        <v>49</v>
      </c>
      <c r="C1360" t="s">
        <v>55</v>
      </c>
      <c r="D1360">
        <f t="shared" ref="D1360:D1376" si="21">(ROUNDUP((B1360)/7,0)*7)</f>
        <v>49</v>
      </c>
    </row>
    <row r="1361" spans="1:4">
      <c r="A1361">
        <v>2</v>
      </c>
      <c r="B1361">
        <v>49</v>
      </c>
      <c r="C1361" t="s">
        <v>55</v>
      </c>
      <c r="D1361">
        <f t="shared" si="21"/>
        <v>49</v>
      </c>
    </row>
    <row r="1362" spans="1:4">
      <c r="A1362">
        <v>3</v>
      </c>
      <c r="B1362">
        <v>49</v>
      </c>
      <c r="C1362" t="s">
        <v>55</v>
      </c>
      <c r="D1362">
        <f t="shared" si="21"/>
        <v>49</v>
      </c>
    </row>
    <row r="1363" spans="1:4">
      <c r="A1363">
        <v>4</v>
      </c>
      <c r="B1363">
        <v>49</v>
      </c>
      <c r="C1363" t="s">
        <v>55</v>
      </c>
      <c r="D1363">
        <f t="shared" si="21"/>
        <v>49</v>
      </c>
    </row>
    <row r="1364" spans="1:4">
      <c r="A1364">
        <v>5</v>
      </c>
      <c r="B1364">
        <v>49</v>
      </c>
      <c r="C1364" t="s">
        <v>55</v>
      </c>
      <c r="D1364">
        <f t="shared" si="21"/>
        <v>49</v>
      </c>
    </row>
    <row r="1365" spans="1:4">
      <c r="A1365">
        <v>6</v>
      </c>
      <c r="B1365">
        <v>49</v>
      </c>
      <c r="C1365" t="s">
        <v>55</v>
      </c>
      <c r="D1365">
        <f t="shared" si="21"/>
        <v>49</v>
      </c>
    </row>
    <row r="1366" spans="1:4">
      <c r="A1366">
        <v>7</v>
      </c>
      <c r="B1366">
        <v>49</v>
      </c>
      <c r="C1366" t="s">
        <v>55</v>
      </c>
      <c r="D1366">
        <f t="shared" si="21"/>
        <v>49</v>
      </c>
    </row>
    <row r="1367" spans="1:4">
      <c r="A1367">
        <v>8</v>
      </c>
      <c r="B1367">
        <v>49</v>
      </c>
      <c r="C1367" t="s">
        <v>55</v>
      </c>
      <c r="D1367">
        <f t="shared" si="21"/>
        <v>49</v>
      </c>
    </row>
    <row r="1368" spans="1:4">
      <c r="A1368">
        <v>9</v>
      </c>
      <c r="B1368">
        <v>49</v>
      </c>
      <c r="C1368" t="s">
        <v>55</v>
      </c>
      <c r="D1368">
        <f t="shared" si="21"/>
        <v>49</v>
      </c>
    </row>
    <row r="1369" spans="1:4">
      <c r="A1369">
        <v>10</v>
      </c>
      <c r="B1369">
        <v>49</v>
      </c>
      <c r="C1369" t="s">
        <v>55</v>
      </c>
      <c r="D1369">
        <f t="shared" si="21"/>
        <v>49</v>
      </c>
    </row>
    <row r="1370" spans="1:4">
      <c r="A1370">
        <v>11</v>
      </c>
      <c r="B1370">
        <v>49</v>
      </c>
      <c r="C1370" t="s">
        <v>55</v>
      </c>
      <c r="D1370">
        <f t="shared" si="21"/>
        <v>49</v>
      </c>
    </row>
    <row r="1371" spans="1:4">
      <c r="A1371">
        <v>12</v>
      </c>
      <c r="B1371">
        <v>49</v>
      </c>
      <c r="C1371" t="s">
        <v>55</v>
      </c>
      <c r="D1371">
        <f t="shared" si="21"/>
        <v>49</v>
      </c>
    </row>
    <row r="1372" spans="1:4">
      <c r="A1372">
        <v>13</v>
      </c>
      <c r="B1372">
        <v>49</v>
      </c>
      <c r="C1372" t="s">
        <v>55</v>
      </c>
      <c r="D1372">
        <f t="shared" si="21"/>
        <v>49</v>
      </c>
    </row>
    <row r="1373" spans="1:4">
      <c r="A1373">
        <v>14</v>
      </c>
      <c r="B1373">
        <v>49</v>
      </c>
      <c r="C1373" t="s">
        <v>55</v>
      </c>
      <c r="D1373">
        <f t="shared" si="21"/>
        <v>49</v>
      </c>
    </row>
    <row r="1374" spans="1:4">
      <c r="A1374">
        <v>15</v>
      </c>
      <c r="B1374">
        <v>49</v>
      </c>
      <c r="C1374" t="s">
        <v>55</v>
      </c>
      <c r="D1374">
        <f t="shared" si="21"/>
        <v>49</v>
      </c>
    </row>
    <row r="1375" spans="1:4">
      <c r="A1375">
        <v>16</v>
      </c>
      <c r="B1375">
        <v>49</v>
      </c>
      <c r="C1375" t="s">
        <v>55</v>
      </c>
      <c r="D1375">
        <f t="shared" si="21"/>
        <v>49</v>
      </c>
    </row>
    <row r="1376" spans="1:4">
      <c r="A1376">
        <v>17</v>
      </c>
      <c r="B1376">
        <v>49</v>
      </c>
      <c r="C1376" t="s">
        <v>55</v>
      </c>
      <c r="D1376">
        <f t="shared" si="21"/>
        <v>49</v>
      </c>
    </row>
    <row r="1377" spans="1:4">
      <c r="A1377">
        <v>18</v>
      </c>
      <c r="B1377">
        <v>49</v>
      </c>
      <c r="C1377" t="s">
        <v>55</v>
      </c>
      <c r="D1377">
        <f t="shared" ref="D1377:D1438" si="22">(ROUNDUP((B1377)/7,0)*7)</f>
        <v>49</v>
      </c>
    </row>
    <row r="1378" spans="1:4">
      <c r="A1378">
        <v>19</v>
      </c>
      <c r="B1378">
        <v>49</v>
      </c>
      <c r="C1378" t="s">
        <v>55</v>
      </c>
      <c r="D1378">
        <f t="shared" si="22"/>
        <v>49</v>
      </c>
    </row>
    <row r="1379" spans="1:4">
      <c r="A1379">
        <v>20</v>
      </c>
      <c r="B1379">
        <v>49</v>
      </c>
      <c r="C1379" t="s">
        <v>55</v>
      </c>
      <c r="D1379">
        <f t="shared" si="22"/>
        <v>49</v>
      </c>
    </row>
    <row r="1380" spans="1:4">
      <c r="A1380">
        <v>21</v>
      </c>
      <c r="B1380">
        <v>42</v>
      </c>
      <c r="C1380" t="s">
        <v>55</v>
      </c>
      <c r="D1380">
        <f t="shared" si="22"/>
        <v>42</v>
      </c>
    </row>
    <row r="1381" spans="1:4">
      <c r="A1381">
        <v>22</v>
      </c>
      <c r="B1381">
        <v>42</v>
      </c>
      <c r="C1381" t="s">
        <v>55</v>
      </c>
      <c r="D1381">
        <f t="shared" si="22"/>
        <v>42</v>
      </c>
    </row>
    <row r="1382" spans="1:4">
      <c r="A1382">
        <v>23</v>
      </c>
      <c r="B1382">
        <v>42</v>
      </c>
      <c r="C1382" t="s">
        <v>55</v>
      </c>
      <c r="D1382">
        <f t="shared" si="22"/>
        <v>42</v>
      </c>
    </row>
    <row r="1383" spans="1:4">
      <c r="A1383">
        <v>24</v>
      </c>
      <c r="B1383">
        <v>42</v>
      </c>
      <c r="C1383" t="s">
        <v>55</v>
      </c>
      <c r="D1383">
        <f t="shared" si="22"/>
        <v>42</v>
      </c>
    </row>
    <row r="1384" spans="1:4">
      <c r="A1384">
        <v>25</v>
      </c>
      <c r="B1384">
        <v>42</v>
      </c>
      <c r="C1384" t="s">
        <v>55</v>
      </c>
      <c r="D1384">
        <f t="shared" si="22"/>
        <v>42</v>
      </c>
    </row>
    <row r="1385" spans="1:4">
      <c r="A1385">
        <v>26</v>
      </c>
      <c r="B1385">
        <v>42</v>
      </c>
      <c r="C1385" t="s">
        <v>55</v>
      </c>
      <c r="D1385">
        <f t="shared" si="22"/>
        <v>42</v>
      </c>
    </row>
    <row r="1386" spans="1:4">
      <c r="A1386">
        <v>27</v>
      </c>
      <c r="B1386">
        <v>42</v>
      </c>
      <c r="C1386" t="s">
        <v>55</v>
      </c>
      <c r="D1386">
        <f t="shared" si="22"/>
        <v>42</v>
      </c>
    </row>
    <row r="1387" spans="1:4">
      <c r="A1387">
        <v>28</v>
      </c>
      <c r="B1387">
        <v>42</v>
      </c>
      <c r="C1387" t="s">
        <v>55</v>
      </c>
      <c r="D1387">
        <f t="shared" si="22"/>
        <v>42</v>
      </c>
    </row>
    <row r="1388" spans="1:4">
      <c r="A1388">
        <v>29</v>
      </c>
      <c r="B1388">
        <v>42</v>
      </c>
      <c r="C1388" t="s">
        <v>55</v>
      </c>
      <c r="D1388">
        <f t="shared" si="22"/>
        <v>42</v>
      </c>
    </row>
    <row r="1389" spans="1:4">
      <c r="A1389">
        <v>30</v>
      </c>
      <c r="B1389">
        <v>42</v>
      </c>
      <c r="C1389" t="s">
        <v>55</v>
      </c>
      <c r="D1389">
        <f t="shared" si="22"/>
        <v>42</v>
      </c>
    </row>
    <row r="1390" spans="1:4">
      <c r="A1390">
        <v>31</v>
      </c>
      <c r="B1390">
        <v>42</v>
      </c>
      <c r="C1390" t="s">
        <v>55</v>
      </c>
      <c r="D1390">
        <f t="shared" si="22"/>
        <v>42</v>
      </c>
    </row>
    <row r="1391" spans="1:4">
      <c r="A1391">
        <v>32</v>
      </c>
      <c r="B1391">
        <v>42</v>
      </c>
      <c r="C1391" t="s">
        <v>55</v>
      </c>
      <c r="D1391">
        <f t="shared" si="22"/>
        <v>42</v>
      </c>
    </row>
    <row r="1392" spans="1:4">
      <c r="A1392">
        <v>33</v>
      </c>
      <c r="B1392">
        <v>42</v>
      </c>
      <c r="C1392" t="s">
        <v>55</v>
      </c>
      <c r="D1392">
        <f t="shared" si="22"/>
        <v>42</v>
      </c>
    </row>
    <row r="1393" spans="1:4">
      <c r="A1393">
        <v>34</v>
      </c>
      <c r="B1393">
        <v>42</v>
      </c>
      <c r="C1393" t="s">
        <v>55</v>
      </c>
      <c r="D1393">
        <f t="shared" si="22"/>
        <v>42</v>
      </c>
    </row>
    <row r="1394" spans="1:4">
      <c r="A1394">
        <v>35</v>
      </c>
      <c r="B1394">
        <v>42</v>
      </c>
      <c r="C1394" t="s">
        <v>55</v>
      </c>
      <c r="D1394">
        <f t="shared" si="22"/>
        <v>42</v>
      </c>
    </row>
    <row r="1395" spans="1:4">
      <c r="A1395">
        <v>36</v>
      </c>
      <c r="B1395">
        <v>42</v>
      </c>
      <c r="C1395" t="s">
        <v>55</v>
      </c>
      <c r="D1395">
        <f t="shared" si="22"/>
        <v>42</v>
      </c>
    </row>
    <row r="1396" spans="1:4">
      <c r="A1396">
        <v>37</v>
      </c>
      <c r="B1396">
        <v>42</v>
      </c>
      <c r="C1396" t="s">
        <v>55</v>
      </c>
      <c r="D1396">
        <f t="shared" si="22"/>
        <v>42</v>
      </c>
    </row>
    <row r="1397" spans="1:4">
      <c r="A1397">
        <v>38</v>
      </c>
      <c r="B1397">
        <v>49</v>
      </c>
      <c r="C1397" t="s">
        <v>55</v>
      </c>
      <c r="D1397">
        <f t="shared" si="22"/>
        <v>49</v>
      </c>
    </row>
    <row r="1398" spans="1:4">
      <c r="A1398">
        <v>39</v>
      </c>
      <c r="B1398">
        <v>49</v>
      </c>
      <c r="C1398" t="s">
        <v>55</v>
      </c>
      <c r="D1398">
        <f t="shared" si="22"/>
        <v>49</v>
      </c>
    </row>
    <row r="1399" spans="1:4">
      <c r="A1399">
        <v>40</v>
      </c>
      <c r="B1399">
        <v>49</v>
      </c>
      <c r="C1399" t="s">
        <v>55</v>
      </c>
      <c r="D1399">
        <f t="shared" si="22"/>
        <v>49</v>
      </c>
    </row>
    <row r="1400" spans="1:4">
      <c r="A1400">
        <v>41</v>
      </c>
      <c r="B1400">
        <v>49</v>
      </c>
      <c r="C1400" t="s">
        <v>55</v>
      </c>
      <c r="D1400">
        <f t="shared" si="22"/>
        <v>49</v>
      </c>
    </row>
    <row r="1401" spans="1:4">
      <c r="A1401">
        <v>42</v>
      </c>
      <c r="B1401">
        <v>49</v>
      </c>
      <c r="C1401" t="s">
        <v>55</v>
      </c>
      <c r="D1401">
        <f t="shared" si="22"/>
        <v>49</v>
      </c>
    </row>
    <row r="1402" spans="1:4">
      <c r="A1402">
        <v>43</v>
      </c>
      <c r="B1402">
        <v>49</v>
      </c>
      <c r="C1402" t="s">
        <v>55</v>
      </c>
      <c r="D1402">
        <f t="shared" si="22"/>
        <v>49</v>
      </c>
    </row>
    <row r="1403" spans="1:4">
      <c r="A1403">
        <v>44</v>
      </c>
      <c r="B1403">
        <v>49</v>
      </c>
      <c r="C1403" t="s">
        <v>55</v>
      </c>
      <c r="D1403">
        <f t="shared" si="22"/>
        <v>49</v>
      </c>
    </row>
    <row r="1404" spans="1:4">
      <c r="A1404">
        <v>45</v>
      </c>
      <c r="B1404">
        <v>49</v>
      </c>
      <c r="C1404" t="s">
        <v>55</v>
      </c>
      <c r="D1404">
        <f t="shared" si="22"/>
        <v>49</v>
      </c>
    </row>
    <row r="1405" spans="1:4">
      <c r="A1405">
        <v>46</v>
      </c>
      <c r="B1405">
        <v>49</v>
      </c>
      <c r="C1405" t="s">
        <v>55</v>
      </c>
      <c r="D1405">
        <f t="shared" si="22"/>
        <v>49</v>
      </c>
    </row>
    <row r="1406" spans="1:4">
      <c r="A1406">
        <v>47</v>
      </c>
      <c r="B1406">
        <v>49</v>
      </c>
      <c r="C1406" t="s">
        <v>55</v>
      </c>
      <c r="D1406">
        <f t="shared" si="22"/>
        <v>49</v>
      </c>
    </row>
    <row r="1407" spans="1:4">
      <c r="A1407">
        <v>48</v>
      </c>
      <c r="B1407">
        <v>49</v>
      </c>
      <c r="C1407" t="s">
        <v>55</v>
      </c>
      <c r="D1407">
        <f t="shared" si="22"/>
        <v>49</v>
      </c>
    </row>
    <row r="1408" spans="1:4">
      <c r="A1408">
        <v>49</v>
      </c>
      <c r="B1408">
        <v>49</v>
      </c>
      <c r="C1408" t="s">
        <v>55</v>
      </c>
      <c r="D1408">
        <f t="shared" si="22"/>
        <v>49</v>
      </c>
    </row>
    <row r="1409" spans="1:4">
      <c r="A1409">
        <v>50</v>
      </c>
      <c r="B1409">
        <v>49</v>
      </c>
      <c r="C1409" t="s">
        <v>55</v>
      </c>
      <c r="D1409">
        <f t="shared" si="22"/>
        <v>49</v>
      </c>
    </row>
    <row r="1410" spans="1:4">
      <c r="A1410">
        <v>51</v>
      </c>
      <c r="B1410">
        <v>49</v>
      </c>
      <c r="C1410" t="s">
        <v>55</v>
      </c>
      <c r="D1410">
        <f t="shared" si="22"/>
        <v>49</v>
      </c>
    </row>
    <row r="1411" spans="1:4">
      <c r="A1411">
        <v>52</v>
      </c>
      <c r="B1411">
        <v>49</v>
      </c>
      <c r="C1411" t="s">
        <v>55</v>
      </c>
      <c r="D1411">
        <f t="shared" si="22"/>
        <v>49</v>
      </c>
    </row>
    <row r="1412" spans="1:4">
      <c r="A1412">
        <v>1</v>
      </c>
      <c r="B1412">
        <v>40</v>
      </c>
      <c r="C1412" t="s">
        <v>56</v>
      </c>
      <c r="D1412">
        <f t="shared" si="22"/>
        <v>42</v>
      </c>
    </row>
    <row r="1413" spans="1:4">
      <c r="A1413">
        <v>2</v>
      </c>
      <c r="B1413">
        <v>40</v>
      </c>
      <c r="C1413" t="s">
        <v>56</v>
      </c>
      <c r="D1413">
        <f t="shared" si="22"/>
        <v>42</v>
      </c>
    </row>
    <row r="1414" spans="1:4">
      <c r="A1414">
        <v>3</v>
      </c>
      <c r="B1414">
        <v>40</v>
      </c>
      <c r="C1414" t="s">
        <v>56</v>
      </c>
      <c r="D1414">
        <f t="shared" si="22"/>
        <v>42</v>
      </c>
    </row>
    <row r="1415" spans="1:4">
      <c r="A1415">
        <v>4</v>
      </c>
      <c r="B1415">
        <v>40</v>
      </c>
      <c r="C1415" t="s">
        <v>56</v>
      </c>
      <c r="D1415">
        <f t="shared" si="22"/>
        <v>42</v>
      </c>
    </row>
    <row r="1416" spans="1:4">
      <c r="A1416">
        <v>5</v>
      </c>
      <c r="B1416">
        <v>40</v>
      </c>
      <c r="C1416" t="s">
        <v>56</v>
      </c>
      <c r="D1416">
        <f t="shared" si="22"/>
        <v>42</v>
      </c>
    </row>
    <row r="1417" spans="1:4">
      <c r="A1417">
        <v>6</v>
      </c>
      <c r="B1417">
        <v>40</v>
      </c>
      <c r="C1417" t="s">
        <v>56</v>
      </c>
      <c r="D1417">
        <f t="shared" si="22"/>
        <v>42</v>
      </c>
    </row>
    <row r="1418" spans="1:4">
      <c r="A1418">
        <v>7</v>
      </c>
      <c r="B1418">
        <v>40</v>
      </c>
      <c r="C1418" t="s">
        <v>56</v>
      </c>
      <c r="D1418">
        <f t="shared" si="22"/>
        <v>42</v>
      </c>
    </row>
    <row r="1419" spans="1:4">
      <c r="A1419">
        <v>8</v>
      </c>
      <c r="B1419">
        <v>40</v>
      </c>
      <c r="C1419" t="s">
        <v>56</v>
      </c>
      <c r="D1419">
        <f t="shared" si="22"/>
        <v>42</v>
      </c>
    </row>
    <row r="1420" spans="1:4">
      <c r="A1420">
        <v>9</v>
      </c>
      <c r="B1420">
        <v>40</v>
      </c>
      <c r="C1420" t="s">
        <v>56</v>
      </c>
      <c r="D1420">
        <f t="shared" si="22"/>
        <v>42</v>
      </c>
    </row>
    <row r="1421" spans="1:4">
      <c r="A1421">
        <v>10</v>
      </c>
      <c r="B1421">
        <v>40</v>
      </c>
      <c r="C1421" t="s">
        <v>56</v>
      </c>
      <c r="D1421">
        <f t="shared" si="22"/>
        <v>42</v>
      </c>
    </row>
    <row r="1422" spans="1:4">
      <c r="A1422">
        <v>11</v>
      </c>
      <c r="B1422">
        <v>33</v>
      </c>
      <c r="C1422" t="s">
        <v>56</v>
      </c>
      <c r="D1422">
        <f t="shared" si="22"/>
        <v>35</v>
      </c>
    </row>
    <row r="1423" spans="1:4">
      <c r="A1423">
        <v>12</v>
      </c>
      <c r="B1423">
        <v>33</v>
      </c>
      <c r="C1423" t="s">
        <v>56</v>
      </c>
      <c r="D1423">
        <f t="shared" si="22"/>
        <v>35</v>
      </c>
    </row>
    <row r="1424" spans="1:4">
      <c r="A1424">
        <v>13</v>
      </c>
      <c r="B1424">
        <v>33</v>
      </c>
      <c r="C1424" t="s">
        <v>56</v>
      </c>
      <c r="D1424">
        <f t="shared" si="22"/>
        <v>35</v>
      </c>
    </row>
    <row r="1425" spans="1:4">
      <c r="A1425">
        <v>14</v>
      </c>
      <c r="B1425">
        <v>33</v>
      </c>
      <c r="C1425" t="s">
        <v>56</v>
      </c>
      <c r="D1425">
        <f t="shared" si="22"/>
        <v>35</v>
      </c>
    </row>
    <row r="1426" spans="1:4">
      <c r="A1426">
        <v>15</v>
      </c>
      <c r="B1426">
        <v>33</v>
      </c>
      <c r="C1426" t="s">
        <v>56</v>
      </c>
      <c r="D1426">
        <f t="shared" si="22"/>
        <v>35</v>
      </c>
    </row>
    <row r="1427" spans="1:4">
      <c r="A1427">
        <v>16</v>
      </c>
      <c r="B1427">
        <v>33</v>
      </c>
      <c r="C1427" t="s">
        <v>56</v>
      </c>
      <c r="D1427">
        <f t="shared" si="22"/>
        <v>35</v>
      </c>
    </row>
    <row r="1428" spans="1:4">
      <c r="A1428">
        <v>17</v>
      </c>
      <c r="B1428">
        <v>33</v>
      </c>
      <c r="C1428" t="s">
        <v>56</v>
      </c>
      <c r="D1428">
        <f t="shared" si="22"/>
        <v>35</v>
      </c>
    </row>
    <row r="1429" spans="1:4">
      <c r="A1429">
        <v>18</v>
      </c>
      <c r="B1429">
        <v>33</v>
      </c>
      <c r="C1429" t="s">
        <v>56</v>
      </c>
      <c r="D1429">
        <f t="shared" si="22"/>
        <v>35</v>
      </c>
    </row>
    <row r="1430" spans="1:4">
      <c r="A1430">
        <v>19</v>
      </c>
      <c r="B1430">
        <v>33</v>
      </c>
      <c r="C1430" t="s">
        <v>56</v>
      </c>
      <c r="D1430">
        <f t="shared" si="22"/>
        <v>35</v>
      </c>
    </row>
    <row r="1431" spans="1:4">
      <c r="A1431">
        <v>20</v>
      </c>
      <c r="B1431">
        <v>33</v>
      </c>
      <c r="C1431" t="s">
        <v>56</v>
      </c>
      <c r="D1431">
        <f t="shared" si="22"/>
        <v>35</v>
      </c>
    </row>
    <row r="1432" spans="1:4">
      <c r="A1432">
        <v>21</v>
      </c>
      <c r="B1432">
        <v>33</v>
      </c>
      <c r="C1432" t="s">
        <v>56</v>
      </c>
      <c r="D1432">
        <f t="shared" si="22"/>
        <v>35</v>
      </c>
    </row>
    <row r="1433" spans="1:4">
      <c r="A1433">
        <v>22</v>
      </c>
      <c r="B1433">
        <v>33</v>
      </c>
      <c r="C1433" t="s">
        <v>56</v>
      </c>
      <c r="D1433">
        <f t="shared" si="22"/>
        <v>35</v>
      </c>
    </row>
    <row r="1434" spans="1:4">
      <c r="A1434">
        <v>23</v>
      </c>
      <c r="B1434">
        <v>33</v>
      </c>
      <c r="C1434" t="s">
        <v>56</v>
      </c>
      <c r="D1434">
        <f t="shared" si="22"/>
        <v>35</v>
      </c>
    </row>
    <row r="1435" spans="1:4">
      <c r="A1435">
        <v>24</v>
      </c>
      <c r="B1435">
        <v>33</v>
      </c>
      <c r="C1435" t="s">
        <v>56</v>
      </c>
      <c r="D1435">
        <f t="shared" si="22"/>
        <v>35</v>
      </c>
    </row>
    <row r="1436" spans="1:4">
      <c r="A1436">
        <v>25</v>
      </c>
      <c r="B1436">
        <v>33</v>
      </c>
      <c r="C1436" t="s">
        <v>56</v>
      </c>
      <c r="D1436">
        <f t="shared" si="22"/>
        <v>35</v>
      </c>
    </row>
    <row r="1437" spans="1:4">
      <c r="A1437">
        <v>26</v>
      </c>
      <c r="B1437">
        <v>33</v>
      </c>
      <c r="C1437" t="s">
        <v>56</v>
      </c>
      <c r="D1437">
        <f t="shared" si="22"/>
        <v>35</v>
      </c>
    </row>
    <row r="1438" spans="1:4">
      <c r="A1438">
        <v>27</v>
      </c>
      <c r="B1438">
        <v>33</v>
      </c>
      <c r="C1438" t="s">
        <v>56</v>
      </c>
      <c r="D1438">
        <f t="shared" si="22"/>
        <v>35</v>
      </c>
    </row>
    <row r="1439" spans="1:4">
      <c r="A1439">
        <v>28</v>
      </c>
      <c r="B1439">
        <v>33</v>
      </c>
      <c r="C1439" t="s">
        <v>56</v>
      </c>
      <c r="D1439">
        <f t="shared" ref="D1439:D1499" si="23">(ROUNDUP((B1439)/7,0)*7)</f>
        <v>35</v>
      </c>
    </row>
    <row r="1440" spans="1:4">
      <c r="A1440">
        <v>29</v>
      </c>
      <c r="B1440">
        <v>33</v>
      </c>
      <c r="C1440" t="s">
        <v>56</v>
      </c>
      <c r="D1440">
        <f t="shared" si="23"/>
        <v>35</v>
      </c>
    </row>
    <row r="1441" spans="1:4">
      <c r="A1441">
        <v>30</v>
      </c>
      <c r="B1441">
        <v>33</v>
      </c>
      <c r="C1441" t="s">
        <v>56</v>
      </c>
      <c r="D1441">
        <f t="shared" si="23"/>
        <v>35</v>
      </c>
    </row>
    <row r="1442" spans="1:4">
      <c r="A1442">
        <v>31</v>
      </c>
      <c r="B1442">
        <v>33</v>
      </c>
      <c r="C1442" t="s">
        <v>56</v>
      </c>
      <c r="D1442">
        <f t="shared" si="23"/>
        <v>35</v>
      </c>
    </row>
    <row r="1443" spans="1:4">
      <c r="A1443">
        <v>32</v>
      </c>
      <c r="B1443">
        <v>33</v>
      </c>
      <c r="C1443" t="s">
        <v>56</v>
      </c>
      <c r="D1443">
        <f t="shared" si="23"/>
        <v>35</v>
      </c>
    </row>
    <row r="1444" spans="1:4">
      <c r="A1444">
        <v>33</v>
      </c>
      <c r="B1444">
        <v>33</v>
      </c>
      <c r="C1444" t="s">
        <v>56</v>
      </c>
      <c r="D1444">
        <f t="shared" si="23"/>
        <v>35</v>
      </c>
    </row>
    <row r="1445" spans="1:4">
      <c r="A1445">
        <v>34</v>
      </c>
      <c r="B1445">
        <v>33</v>
      </c>
      <c r="C1445" t="s">
        <v>56</v>
      </c>
      <c r="D1445">
        <f t="shared" si="23"/>
        <v>35</v>
      </c>
    </row>
    <row r="1446" spans="1:4">
      <c r="A1446">
        <v>35</v>
      </c>
      <c r="B1446">
        <v>33</v>
      </c>
      <c r="C1446" t="s">
        <v>56</v>
      </c>
      <c r="D1446">
        <f t="shared" si="23"/>
        <v>35</v>
      </c>
    </row>
    <row r="1447" spans="1:4">
      <c r="A1447">
        <v>36</v>
      </c>
      <c r="B1447">
        <v>33</v>
      </c>
      <c r="C1447" t="s">
        <v>56</v>
      </c>
      <c r="D1447">
        <f t="shared" si="23"/>
        <v>35</v>
      </c>
    </row>
    <row r="1448" spans="1:4">
      <c r="A1448">
        <v>37</v>
      </c>
      <c r="B1448">
        <v>33</v>
      </c>
      <c r="C1448" t="s">
        <v>56</v>
      </c>
      <c r="D1448">
        <f t="shared" si="23"/>
        <v>35</v>
      </c>
    </row>
    <row r="1449" spans="1:4">
      <c r="A1449">
        <v>38</v>
      </c>
      <c r="B1449">
        <v>40</v>
      </c>
      <c r="C1449" t="s">
        <v>56</v>
      </c>
      <c r="D1449">
        <f t="shared" si="23"/>
        <v>42</v>
      </c>
    </row>
    <row r="1450" spans="1:4">
      <c r="A1450">
        <v>39</v>
      </c>
      <c r="B1450">
        <v>40</v>
      </c>
      <c r="C1450" t="s">
        <v>56</v>
      </c>
      <c r="D1450">
        <f t="shared" si="23"/>
        <v>42</v>
      </c>
    </row>
    <row r="1451" spans="1:4">
      <c r="A1451">
        <v>40</v>
      </c>
      <c r="B1451">
        <v>40</v>
      </c>
      <c r="C1451" t="s">
        <v>56</v>
      </c>
      <c r="D1451">
        <f t="shared" si="23"/>
        <v>42</v>
      </c>
    </row>
    <row r="1452" spans="1:4">
      <c r="A1452">
        <v>41</v>
      </c>
      <c r="B1452">
        <v>40</v>
      </c>
      <c r="C1452" t="s">
        <v>56</v>
      </c>
      <c r="D1452">
        <f t="shared" si="23"/>
        <v>42</v>
      </c>
    </row>
    <row r="1453" spans="1:4">
      <c r="A1453">
        <v>42</v>
      </c>
      <c r="B1453">
        <v>40</v>
      </c>
      <c r="C1453" t="s">
        <v>56</v>
      </c>
      <c r="D1453">
        <f t="shared" si="23"/>
        <v>42</v>
      </c>
    </row>
    <row r="1454" spans="1:4">
      <c r="A1454">
        <v>43</v>
      </c>
      <c r="B1454">
        <v>40</v>
      </c>
      <c r="C1454" t="s">
        <v>56</v>
      </c>
      <c r="D1454">
        <f t="shared" si="23"/>
        <v>42</v>
      </c>
    </row>
    <row r="1455" spans="1:4">
      <c r="A1455">
        <v>44</v>
      </c>
      <c r="B1455">
        <v>40</v>
      </c>
      <c r="C1455" t="s">
        <v>56</v>
      </c>
      <c r="D1455">
        <f t="shared" si="23"/>
        <v>42</v>
      </c>
    </row>
    <row r="1456" spans="1:4">
      <c r="A1456">
        <v>45</v>
      </c>
      <c r="B1456">
        <v>40</v>
      </c>
      <c r="C1456" t="s">
        <v>56</v>
      </c>
      <c r="D1456">
        <f t="shared" si="23"/>
        <v>42</v>
      </c>
    </row>
    <row r="1457" spans="1:4">
      <c r="A1457">
        <v>46</v>
      </c>
      <c r="B1457">
        <v>40</v>
      </c>
      <c r="C1457" t="s">
        <v>56</v>
      </c>
      <c r="D1457">
        <f t="shared" si="23"/>
        <v>42</v>
      </c>
    </row>
    <row r="1458" spans="1:4">
      <c r="A1458">
        <v>47</v>
      </c>
      <c r="B1458">
        <v>40</v>
      </c>
      <c r="C1458" t="s">
        <v>56</v>
      </c>
      <c r="D1458">
        <f t="shared" si="23"/>
        <v>42</v>
      </c>
    </row>
    <row r="1459" spans="1:4">
      <c r="A1459">
        <v>48</v>
      </c>
      <c r="B1459">
        <v>40</v>
      </c>
      <c r="C1459" t="s">
        <v>56</v>
      </c>
      <c r="D1459">
        <f t="shared" si="23"/>
        <v>42</v>
      </c>
    </row>
    <row r="1460" spans="1:4">
      <c r="A1460">
        <v>49</v>
      </c>
      <c r="B1460">
        <v>40</v>
      </c>
      <c r="C1460" t="s">
        <v>56</v>
      </c>
      <c r="D1460">
        <f t="shared" si="23"/>
        <v>42</v>
      </c>
    </row>
    <row r="1461" spans="1:4">
      <c r="A1461">
        <v>50</v>
      </c>
      <c r="B1461">
        <v>40</v>
      </c>
      <c r="C1461" t="s">
        <v>56</v>
      </c>
      <c r="D1461">
        <f t="shared" si="23"/>
        <v>42</v>
      </c>
    </row>
    <row r="1462" spans="1:4">
      <c r="A1462">
        <v>51</v>
      </c>
      <c r="B1462">
        <v>40</v>
      </c>
      <c r="C1462" t="s">
        <v>56</v>
      </c>
      <c r="D1462">
        <f t="shared" si="23"/>
        <v>42</v>
      </c>
    </row>
    <row r="1463" spans="1:4">
      <c r="A1463">
        <v>52</v>
      </c>
      <c r="B1463">
        <v>40</v>
      </c>
      <c r="C1463" t="s">
        <v>56</v>
      </c>
      <c r="D1463">
        <f t="shared" si="23"/>
        <v>42</v>
      </c>
    </row>
    <row r="1464" spans="1:4">
      <c r="A1464">
        <v>1</v>
      </c>
      <c r="B1464">
        <v>56</v>
      </c>
      <c r="C1464" t="s">
        <v>200</v>
      </c>
      <c r="D1464">
        <f t="shared" si="23"/>
        <v>56</v>
      </c>
    </row>
    <row r="1465" spans="1:4">
      <c r="A1465">
        <v>2</v>
      </c>
      <c r="B1465">
        <v>56</v>
      </c>
      <c r="C1465" t="s">
        <v>200</v>
      </c>
      <c r="D1465">
        <f t="shared" si="23"/>
        <v>56</v>
      </c>
    </row>
    <row r="1466" spans="1:4">
      <c r="A1466">
        <v>3</v>
      </c>
      <c r="B1466">
        <v>56</v>
      </c>
      <c r="C1466" t="s">
        <v>200</v>
      </c>
      <c r="D1466">
        <f t="shared" si="23"/>
        <v>56</v>
      </c>
    </row>
    <row r="1467" spans="1:4">
      <c r="A1467">
        <v>4</v>
      </c>
      <c r="B1467">
        <v>56</v>
      </c>
      <c r="C1467" t="s">
        <v>200</v>
      </c>
      <c r="D1467">
        <f t="shared" si="23"/>
        <v>56</v>
      </c>
    </row>
    <row r="1468" spans="1:4">
      <c r="A1468">
        <v>5</v>
      </c>
      <c r="B1468">
        <v>56</v>
      </c>
      <c r="C1468" t="s">
        <v>200</v>
      </c>
      <c r="D1468">
        <f t="shared" si="23"/>
        <v>56</v>
      </c>
    </row>
    <row r="1469" spans="1:4">
      <c r="A1469">
        <v>6</v>
      </c>
      <c r="B1469">
        <v>56</v>
      </c>
      <c r="C1469" t="s">
        <v>200</v>
      </c>
      <c r="D1469">
        <f t="shared" si="23"/>
        <v>56</v>
      </c>
    </row>
    <row r="1470" spans="1:4">
      <c r="A1470">
        <v>7</v>
      </c>
      <c r="B1470">
        <v>56</v>
      </c>
      <c r="C1470" t="s">
        <v>200</v>
      </c>
      <c r="D1470">
        <f t="shared" si="23"/>
        <v>56</v>
      </c>
    </row>
    <row r="1471" spans="1:4">
      <c r="A1471">
        <v>8</v>
      </c>
      <c r="B1471">
        <v>56</v>
      </c>
      <c r="C1471" t="s">
        <v>200</v>
      </c>
      <c r="D1471">
        <f t="shared" si="23"/>
        <v>56</v>
      </c>
    </row>
    <row r="1472" spans="1:4">
      <c r="A1472">
        <v>9</v>
      </c>
      <c r="B1472">
        <v>56</v>
      </c>
      <c r="C1472" t="s">
        <v>200</v>
      </c>
      <c r="D1472">
        <f t="shared" si="23"/>
        <v>56</v>
      </c>
    </row>
    <row r="1473" spans="1:4">
      <c r="A1473">
        <v>10</v>
      </c>
      <c r="B1473">
        <v>56</v>
      </c>
      <c r="C1473" t="s">
        <v>200</v>
      </c>
      <c r="D1473">
        <f t="shared" si="23"/>
        <v>56</v>
      </c>
    </row>
    <row r="1474" spans="1:4">
      <c r="A1474">
        <v>11</v>
      </c>
      <c r="B1474">
        <v>56</v>
      </c>
      <c r="C1474" t="s">
        <v>200</v>
      </c>
      <c r="D1474">
        <f t="shared" si="23"/>
        <v>56</v>
      </c>
    </row>
    <row r="1475" spans="1:4">
      <c r="A1475">
        <v>12</v>
      </c>
      <c r="B1475">
        <v>56</v>
      </c>
      <c r="C1475" t="s">
        <v>200</v>
      </c>
      <c r="D1475">
        <f t="shared" si="23"/>
        <v>56</v>
      </c>
    </row>
    <row r="1476" spans="1:4">
      <c r="A1476">
        <v>13</v>
      </c>
      <c r="B1476">
        <v>49</v>
      </c>
      <c r="C1476" t="s">
        <v>200</v>
      </c>
      <c r="D1476">
        <f t="shared" si="23"/>
        <v>49</v>
      </c>
    </row>
    <row r="1477" spans="1:4">
      <c r="A1477">
        <v>14</v>
      </c>
      <c r="B1477">
        <v>49</v>
      </c>
      <c r="C1477" t="s">
        <v>200</v>
      </c>
      <c r="D1477">
        <f t="shared" si="23"/>
        <v>49</v>
      </c>
    </row>
    <row r="1478" spans="1:4">
      <c r="A1478">
        <v>15</v>
      </c>
      <c r="B1478">
        <v>49</v>
      </c>
      <c r="C1478" t="s">
        <v>200</v>
      </c>
      <c r="D1478">
        <f t="shared" si="23"/>
        <v>49</v>
      </c>
    </row>
    <row r="1479" spans="1:4">
      <c r="A1479">
        <v>16</v>
      </c>
      <c r="B1479">
        <v>49</v>
      </c>
      <c r="C1479" t="s">
        <v>200</v>
      </c>
      <c r="D1479">
        <f t="shared" si="23"/>
        <v>49</v>
      </c>
    </row>
    <row r="1480" spans="1:4">
      <c r="A1480">
        <v>17</v>
      </c>
      <c r="B1480">
        <v>49</v>
      </c>
      <c r="C1480" t="s">
        <v>200</v>
      </c>
      <c r="D1480">
        <f t="shared" si="23"/>
        <v>49</v>
      </c>
    </row>
    <row r="1481" spans="1:4">
      <c r="A1481">
        <v>18</v>
      </c>
      <c r="B1481">
        <v>49</v>
      </c>
      <c r="C1481" t="s">
        <v>200</v>
      </c>
      <c r="D1481">
        <f t="shared" si="23"/>
        <v>49</v>
      </c>
    </row>
    <row r="1482" spans="1:4">
      <c r="A1482">
        <v>19</v>
      </c>
      <c r="B1482">
        <v>49</v>
      </c>
      <c r="C1482" t="s">
        <v>200</v>
      </c>
      <c r="D1482">
        <f t="shared" si="23"/>
        <v>49</v>
      </c>
    </row>
    <row r="1483" spans="1:4">
      <c r="A1483">
        <v>20</v>
      </c>
      <c r="B1483">
        <v>49</v>
      </c>
      <c r="C1483" t="s">
        <v>200</v>
      </c>
      <c r="D1483">
        <f t="shared" si="23"/>
        <v>49</v>
      </c>
    </row>
    <row r="1484" spans="1:4">
      <c r="A1484">
        <v>21</v>
      </c>
      <c r="B1484">
        <v>49</v>
      </c>
      <c r="C1484" t="s">
        <v>200</v>
      </c>
      <c r="D1484">
        <f t="shared" si="23"/>
        <v>49</v>
      </c>
    </row>
    <row r="1485" spans="1:4">
      <c r="A1485">
        <v>22</v>
      </c>
      <c r="B1485">
        <v>49</v>
      </c>
      <c r="C1485" t="s">
        <v>200</v>
      </c>
      <c r="D1485">
        <f t="shared" si="23"/>
        <v>49</v>
      </c>
    </row>
    <row r="1486" spans="1:4">
      <c r="A1486">
        <v>23</v>
      </c>
      <c r="B1486">
        <v>49</v>
      </c>
      <c r="C1486" t="s">
        <v>200</v>
      </c>
      <c r="D1486">
        <f t="shared" si="23"/>
        <v>49</v>
      </c>
    </row>
    <row r="1487" spans="1:4">
      <c r="A1487">
        <v>24</v>
      </c>
      <c r="B1487">
        <v>49</v>
      </c>
      <c r="C1487" t="s">
        <v>200</v>
      </c>
      <c r="D1487">
        <f t="shared" si="23"/>
        <v>49</v>
      </c>
    </row>
    <row r="1488" spans="1:4">
      <c r="A1488">
        <v>25</v>
      </c>
      <c r="B1488">
        <v>49</v>
      </c>
      <c r="C1488" t="s">
        <v>200</v>
      </c>
      <c r="D1488">
        <f t="shared" si="23"/>
        <v>49</v>
      </c>
    </row>
    <row r="1489" spans="1:4">
      <c r="A1489">
        <v>26</v>
      </c>
      <c r="B1489">
        <v>49</v>
      </c>
      <c r="C1489" t="s">
        <v>200</v>
      </c>
      <c r="D1489">
        <f t="shared" si="23"/>
        <v>49</v>
      </c>
    </row>
    <row r="1490" spans="1:4">
      <c r="A1490">
        <v>27</v>
      </c>
      <c r="B1490">
        <v>49</v>
      </c>
      <c r="C1490" t="s">
        <v>200</v>
      </c>
      <c r="D1490">
        <f t="shared" si="23"/>
        <v>49</v>
      </c>
    </row>
    <row r="1491" spans="1:4">
      <c r="A1491">
        <v>28</v>
      </c>
      <c r="B1491">
        <v>49</v>
      </c>
      <c r="C1491" t="s">
        <v>200</v>
      </c>
      <c r="D1491">
        <f t="shared" si="23"/>
        <v>49</v>
      </c>
    </row>
    <row r="1492" spans="1:4">
      <c r="A1492">
        <v>29</v>
      </c>
      <c r="B1492">
        <v>49</v>
      </c>
      <c r="C1492" t="s">
        <v>200</v>
      </c>
      <c r="D1492">
        <f t="shared" si="23"/>
        <v>49</v>
      </c>
    </row>
    <row r="1493" spans="1:4">
      <c r="A1493">
        <v>30</v>
      </c>
      <c r="B1493">
        <v>49</v>
      </c>
      <c r="C1493" t="s">
        <v>200</v>
      </c>
      <c r="D1493">
        <f t="shared" si="23"/>
        <v>49</v>
      </c>
    </row>
    <row r="1494" spans="1:4">
      <c r="A1494">
        <v>31</v>
      </c>
      <c r="B1494">
        <v>49</v>
      </c>
      <c r="C1494" t="s">
        <v>200</v>
      </c>
      <c r="D1494">
        <f t="shared" si="23"/>
        <v>49</v>
      </c>
    </row>
    <row r="1495" spans="1:4">
      <c r="A1495">
        <v>32</v>
      </c>
      <c r="B1495">
        <v>49</v>
      </c>
      <c r="C1495" t="s">
        <v>200</v>
      </c>
      <c r="D1495">
        <f t="shared" si="23"/>
        <v>49</v>
      </c>
    </row>
    <row r="1496" spans="1:4">
      <c r="A1496">
        <v>33</v>
      </c>
      <c r="B1496">
        <v>49</v>
      </c>
      <c r="C1496" t="s">
        <v>200</v>
      </c>
      <c r="D1496">
        <f t="shared" si="23"/>
        <v>49</v>
      </c>
    </row>
    <row r="1497" spans="1:4">
      <c r="A1497">
        <v>34</v>
      </c>
      <c r="B1497">
        <v>49</v>
      </c>
      <c r="C1497" t="s">
        <v>200</v>
      </c>
      <c r="D1497">
        <f t="shared" si="23"/>
        <v>49</v>
      </c>
    </row>
    <row r="1498" spans="1:4">
      <c r="A1498">
        <v>35</v>
      </c>
      <c r="B1498">
        <v>49</v>
      </c>
      <c r="C1498" t="s">
        <v>200</v>
      </c>
      <c r="D1498">
        <f t="shared" si="23"/>
        <v>49</v>
      </c>
    </row>
    <row r="1499" spans="1:4">
      <c r="A1499">
        <v>36</v>
      </c>
      <c r="B1499">
        <v>49</v>
      </c>
      <c r="C1499" t="s">
        <v>200</v>
      </c>
      <c r="D1499">
        <f t="shared" si="23"/>
        <v>49</v>
      </c>
    </row>
    <row r="1500" spans="1:4">
      <c r="A1500">
        <v>37</v>
      </c>
      <c r="B1500">
        <v>49</v>
      </c>
      <c r="C1500" t="s">
        <v>200</v>
      </c>
      <c r="D1500">
        <f t="shared" ref="D1500:D1612" si="24">(ROUNDUP((B1500)/7,0)*7)</f>
        <v>49</v>
      </c>
    </row>
    <row r="1501" spans="1:4">
      <c r="A1501">
        <v>38</v>
      </c>
      <c r="B1501">
        <v>49</v>
      </c>
      <c r="C1501" t="s">
        <v>200</v>
      </c>
      <c r="D1501">
        <f t="shared" si="24"/>
        <v>49</v>
      </c>
    </row>
    <row r="1502" spans="1:4">
      <c r="A1502">
        <v>39</v>
      </c>
      <c r="B1502">
        <v>49</v>
      </c>
      <c r="C1502" t="s">
        <v>200</v>
      </c>
      <c r="D1502">
        <f t="shared" si="24"/>
        <v>49</v>
      </c>
    </row>
    <row r="1503" spans="1:4">
      <c r="A1503">
        <v>40</v>
      </c>
      <c r="B1503">
        <v>56</v>
      </c>
      <c r="C1503" t="s">
        <v>200</v>
      </c>
      <c r="D1503">
        <f t="shared" si="24"/>
        <v>56</v>
      </c>
    </row>
    <row r="1504" spans="1:4">
      <c r="A1504">
        <v>41</v>
      </c>
      <c r="B1504">
        <v>56</v>
      </c>
      <c r="C1504" t="s">
        <v>200</v>
      </c>
      <c r="D1504">
        <f t="shared" si="24"/>
        <v>56</v>
      </c>
    </row>
    <row r="1505" spans="1:4">
      <c r="A1505">
        <v>42</v>
      </c>
      <c r="B1505">
        <v>56</v>
      </c>
      <c r="C1505" t="s">
        <v>200</v>
      </c>
      <c r="D1505">
        <f t="shared" si="24"/>
        <v>56</v>
      </c>
    </row>
    <row r="1506" spans="1:4">
      <c r="A1506">
        <v>43</v>
      </c>
      <c r="B1506">
        <v>56</v>
      </c>
      <c r="C1506" t="s">
        <v>200</v>
      </c>
      <c r="D1506">
        <f t="shared" si="24"/>
        <v>56</v>
      </c>
    </row>
    <row r="1507" spans="1:4">
      <c r="A1507">
        <v>44</v>
      </c>
      <c r="B1507">
        <v>56</v>
      </c>
      <c r="C1507" t="s">
        <v>200</v>
      </c>
      <c r="D1507">
        <f t="shared" si="24"/>
        <v>56</v>
      </c>
    </row>
    <row r="1508" spans="1:4">
      <c r="A1508">
        <v>45</v>
      </c>
      <c r="B1508">
        <v>56</v>
      </c>
      <c r="C1508" t="s">
        <v>200</v>
      </c>
      <c r="D1508">
        <f t="shared" si="24"/>
        <v>56</v>
      </c>
    </row>
    <row r="1509" spans="1:4">
      <c r="A1509">
        <v>46</v>
      </c>
      <c r="B1509">
        <v>56</v>
      </c>
      <c r="C1509" t="s">
        <v>200</v>
      </c>
      <c r="D1509">
        <f t="shared" si="24"/>
        <v>56</v>
      </c>
    </row>
    <row r="1510" spans="1:4">
      <c r="A1510">
        <v>47</v>
      </c>
      <c r="B1510">
        <v>56</v>
      </c>
      <c r="C1510" t="s">
        <v>200</v>
      </c>
      <c r="D1510">
        <f t="shared" si="24"/>
        <v>56</v>
      </c>
    </row>
    <row r="1511" spans="1:4">
      <c r="A1511">
        <v>48</v>
      </c>
      <c r="B1511">
        <v>56</v>
      </c>
      <c r="C1511" t="s">
        <v>200</v>
      </c>
      <c r="D1511">
        <f t="shared" si="24"/>
        <v>56</v>
      </c>
    </row>
    <row r="1512" spans="1:4">
      <c r="A1512">
        <v>49</v>
      </c>
      <c r="B1512">
        <v>56</v>
      </c>
      <c r="C1512" t="s">
        <v>200</v>
      </c>
      <c r="D1512">
        <f t="shared" si="24"/>
        <v>56</v>
      </c>
    </row>
    <row r="1513" spans="1:4">
      <c r="A1513">
        <v>50</v>
      </c>
      <c r="B1513">
        <v>56</v>
      </c>
      <c r="C1513" t="s">
        <v>200</v>
      </c>
      <c r="D1513">
        <f t="shared" si="24"/>
        <v>56</v>
      </c>
    </row>
    <row r="1514" spans="1:4">
      <c r="A1514">
        <v>51</v>
      </c>
      <c r="B1514">
        <v>56</v>
      </c>
      <c r="C1514" t="s">
        <v>200</v>
      </c>
      <c r="D1514">
        <f t="shared" si="24"/>
        <v>56</v>
      </c>
    </row>
    <row r="1515" spans="1:4">
      <c r="A1515">
        <v>52</v>
      </c>
      <c r="B1515">
        <v>56</v>
      </c>
      <c r="C1515" t="s">
        <v>200</v>
      </c>
      <c r="D1515">
        <f t="shared" si="24"/>
        <v>56</v>
      </c>
    </row>
    <row r="1516" spans="1:4">
      <c r="A1516">
        <v>1</v>
      </c>
      <c r="B1516">
        <v>49</v>
      </c>
      <c r="C1516" t="s">
        <v>151</v>
      </c>
      <c r="D1516">
        <f t="shared" si="24"/>
        <v>49</v>
      </c>
    </row>
    <row r="1517" spans="1:4">
      <c r="A1517">
        <v>2</v>
      </c>
      <c r="B1517">
        <v>49</v>
      </c>
      <c r="C1517" t="s">
        <v>151</v>
      </c>
      <c r="D1517">
        <f t="shared" si="24"/>
        <v>49</v>
      </c>
    </row>
    <row r="1518" spans="1:4">
      <c r="A1518">
        <v>3</v>
      </c>
      <c r="B1518">
        <v>49</v>
      </c>
      <c r="C1518" t="s">
        <v>151</v>
      </c>
      <c r="D1518">
        <f t="shared" si="24"/>
        <v>49</v>
      </c>
    </row>
    <row r="1519" spans="1:4">
      <c r="A1519">
        <v>4</v>
      </c>
      <c r="B1519">
        <v>49</v>
      </c>
      <c r="C1519" t="s">
        <v>151</v>
      </c>
      <c r="D1519">
        <f t="shared" si="24"/>
        <v>49</v>
      </c>
    </row>
    <row r="1520" spans="1:4">
      <c r="A1520">
        <v>5</v>
      </c>
      <c r="B1520">
        <v>49</v>
      </c>
      <c r="C1520" t="s">
        <v>151</v>
      </c>
      <c r="D1520">
        <f t="shared" si="24"/>
        <v>49</v>
      </c>
    </row>
    <row r="1521" spans="1:4">
      <c r="A1521">
        <v>6</v>
      </c>
      <c r="B1521">
        <v>49</v>
      </c>
      <c r="C1521" t="s">
        <v>151</v>
      </c>
      <c r="D1521">
        <f t="shared" si="24"/>
        <v>49</v>
      </c>
    </row>
    <row r="1522" spans="1:4">
      <c r="A1522">
        <v>7</v>
      </c>
      <c r="B1522">
        <v>49</v>
      </c>
      <c r="C1522" t="s">
        <v>151</v>
      </c>
      <c r="D1522">
        <f t="shared" si="24"/>
        <v>49</v>
      </c>
    </row>
    <row r="1523" spans="1:4">
      <c r="A1523">
        <v>8</v>
      </c>
      <c r="B1523">
        <v>49</v>
      </c>
      <c r="C1523" t="s">
        <v>151</v>
      </c>
      <c r="D1523">
        <f t="shared" si="24"/>
        <v>49</v>
      </c>
    </row>
    <row r="1524" spans="1:4">
      <c r="A1524">
        <v>9</v>
      </c>
      <c r="B1524">
        <v>49</v>
      </c>
      <c r="C1524" t="s">
        <v>151</v>
      </c>
      <c r="D1524">
        <f t="shared" si="24"/>
        <v>49</v>
      </c>
    </row>
    <row r="1525" spans="1:4">
      <c r="A1525">
        <v>10</v>
      </c>
      <c r="B1525">
        <v>49</v>
      </c>
      <c r="C1525" t="s">
        <v>151</v>
      </c>
      <c r="D1525">
        <f t="shared" si="24"/>
        <v>49</v>
      </c>
    </row>
    <row r="1526" spans="1:4">
      <c r="A1526">
        <v>11</v>
      </c>
      <c r="B1526">
        <v>49</v>
      </c>
      <c r="C1526" t="s">
        <v>151</v>
      </c>
      <c r="D1526">
        <f t="shared" si="24"/>
        <v>49</v>
      </c>
    </row>
    <row r="1527" spans="1:4">
      <c r="A1527">
        <v>12</v>
      </c>
      <c r="B1527">
        <v>42</v>
      </c>
      <c r="C1527" t="s">
        <v>151</v>
      </c>
      <c r="D1527">
        <f t="shared" si="24"/>
        <v>42</v>
      </c>
    </row>
    <row r="1528" spans="1:4">
      <c r="A1528">
        <v>13</v>
      </c>
      <c r="B1528">
        <v>42</v>
      </c>
      <c r="C1528" t="s">
        <v>151</v>
      </c>
      <c r="D1528">
        <f t="shared" si="24"/>
        <v>42</v>
      </c>
    </row>
    <row r="1529" spans="1:4">
      <c r="A1529">
        <v>14</v>
      </c>
      <c r="B1529">
        <v>42</v>
      </c>
      <c r="C1529" t="s">
        <v>151</v>
      </c>
      <c r="D1529">
        <f t="shared" si="24"/>
        <v>42</v>
      </c>
    </row>
    <row r="1530" spans="1:4">
      <c r="A1530">
        <v>15</v>
      </c>
      <c r="B1530">
        <v>42</v>
      </c>
      <c r="C1530" t="s">
        <v>151</v>
      </c>
      <c r="D1530">
        <f t="shared" si="24"/>
        <v>42</v>
      </c>
    </row>
    <row r="1531" spans="1:4">
      <c r="A1531">
        <v>16</v>
      </c>
      <c r="B1531">
        <v>42</v>
      </c>
      <c r="C1531" t="s">
        <v>151</v>
      </c>
      <c r="D1531">
        <f t="shared" si="24"/>
        <v>42</v>
      </c>
    </row>
    <row r="1532" spans="1:4">
      <c r="A1532">
        <v>17</v>
      </c>
      <c r="B1532">
        <v>42</v>
      </c>
      <c r="C1532" t="s">
        <v>151</v>
      </c>
      <c r="D1532">
        <f t="shared" si="24"/>
        <v>42</v>
      </c>
    </row>
    <row r="1533" spans="1:4">
      <c r="A1533">
        <v>18</v>
      </c>
      <c r="B1533">
        <v>42</v>
      </c>
      <c r="C1533" t="s">
        <v>151</v>
      </c>
      <c r="D1533">
        <f t="shared" si="24"/>
        <v>42</v>
      </c>
    </row>
    <row r="1534" spans="1:4">
      <c r="A1534">
        <v>19</v>
      </c>
      <c r="B1534">
        <v>42</v>
      </c>
      <c r="C1534" t="s">
        <v>151</v>
      </c>
      <c r="D1534">
        <f t="shared" si="24"/>
        <v>42</v>
      </c>
    </row>
    <row r="1535" spans="1:4">
      <c r="A1535">
        <v>20</v>
      </c>
      <c r="B1535">
        <v>42</v>
      </c>
      <c r="C1535" t="s">
        <v>151</v>
      </c>
      <c r="D1535">
        <f t="shared" si="24"/>
        <v>42</v>
      </c>
    </row>
    <row r="1536" spans="1:4">
      <c r="A1536">
        <v>21</v>
      </c>
      <c r="B1536">
        <v>42</v>
      </c>
      <c r="C1536" t="s">
        <v>151</v>
      </c>
      <c r="D1536">
        <f t="shared" si="24"/>
        <v>42</v>
      </c>
    </row>
    <row r="1537" spans="1:4">
      <c r="A1537">
        <v>22</v>
      </c>
      <c r="B1537">
        <v>42</v>
      </c>
      <c r="C1537" t="s">
        <v>151</v>
      </c>
      <c r="D1537">
        <f t="shared" si="24"/>
        <v>42</v>
      </c>
    </row>
    <row r="1538" spans="1:4">
      <c r="A1538">
        <v>23</v>
      </c>
      <c r="B1538">
        <v>42</v>
      </c>
      <c r="C1538" t="s">
        <v>151</v>
      </c>
      <c r="D1538">
        <f t="shared" si="24"/>
        <v>42</v>
      </c>
    </row>
    <row r="1539" spans="1:4">
      <c r="A1539">
        <v>24</v>
      </c>
      <c r="B1539">
        <v>42</v>
      </c>
      <c r="C1539" t="s">
        <v>151</v>
      </c>
      <c r="D1539">
        <f t="shared" si="24"/>
        <v>42</v>
      </c>
    </row>
    <row r="1540" spans="1:4">
      <c r="A1540">
        <v>25</v>
      </c>
      <c r="B1540">
        <v>42</v>
      </c>
      <c r="C1540" t="s">
        <v>151</v>
      </c>
      <c r="D1540">
        <f t="shared" si="24"/>
        <v>42</v>
      </c>
    </row>
    <row r="1541" spans="1:4">
      <c r="A1541">
        <v>26</v>
      </c>
      <c r="B1541">
        <v>42</v>
      </c>
      <c r="C1541" t="s">
        <v>151</v>
      </c>
      <c r="D1541">
        <f t="shared" si="24"/>
        <v>42</v>
      </c>
    </row>
    <row r="1542" spans="1:4">
      <c r="A1542">
        <v>27</v>
      </c>
      <c r="B1542">
        <v>42</v>
      </c>
      <c r="C1542" t="s">
        <v>151</v>
      </c>
      <c r="D1542">
        <f t="shared" si="24"/>
        <v>42</v>
      </c>
    </row>
    <row r="1543" spans="1:4">
      <c r="A1543">
        <v>28</v>
      </c>
      <c r="B1543">
        <v>42</v>
      </c>
      <c r="C1543" t="s">
        <v>151</v>
      </c>
      <c r="D1543">
        <f t="shared" si="24"/>
        <v>42</v>
      </c>
    </row>
    <row r="1544" spans="1:4">
      <c r="A1544">
        <v>29</v>
      </c>
      <c r="B1544">
        <v>42</v>
      </c>
      <c r="C1544" t="s">
        <v>151</v>
      </c>
      <c r="D1544">
        <f t="shared" si="24"/>
        <v>42</v>
      </c>
    </row>
    <row r="1545" spans="1:4">
      <c r="A1545">
        <v>30</v>
      </c>
      <c r="B1545">
        <v>42</v>
      </c>
      <c r="C1545" t="s">
        <v>151</v>
      </c>
      <c r="D1545">
        <f t="shared" si="24"/>
        <v>42</v>
      </c>
    </row>
    <row r="1546" spans="1:4">
      <c r="A1546">
        <v>31</v>
      </c>
      <c r="B1546">
        <v>42</v>
      </c>
      <c r="C1546" t="s">
        <v>151</v>
      </c>
      <c r="D1546">
        <f t="shared" si="24"/>
        <v>42</v>
      </c>
    </row>
    <row r="1547" spans="1:4">
      <c r="A1547">
        <v>32</v>
      </c>
      <c r="B1547">
        <v>42</v>
      </c>
      <c r="C1547" t="s">
        <v>151</v>
      </c>
      <c r="D1547">
        <f t="shared" si="24"/>
        <v>42</v>
      </c>
    </row>
    <row r="1548" spans="1:4">
      <c r="A1548">
        <v>33</v>
      </c>
      <c r="B1548">
        <v>42</v>
      </c>
      <c r="C1548" t="s">
        <v>151</v>
      </c>
      <c r="D1548">
        <f t="shared" si="24"/>
        <v>42</v>
      </c>
    </row>
    <row r="1549" spans="1:4">
      <c r="A1549">
        <v>34</v>
      </c>
      <c r="B1549">
        <v>42</v>
      </c>
      <c r="C1549" t="s">
        <v>151</v>
      </c>
      <c r="D1549">
        <f t="shared" si="24"/>
        <v>42</v>
      </c>
    </row>
    <row r="1550" spans="1:4">
      <c r="A1550">
        <v>35</v>
      </c>
      <c r="B1550">
        <v>42</v>
      </c>
      <c r="C1550" t="s">
        <v>151</v>
      </c>
      <c r="D1550">
        <f t="shared" si="24"/>
        <v>42</v>
      </c>
    </row>
    <row r="1551" spans="1:4">
      <c r="A1551">
        <v>36</v>
      </c>
      <c r="B1551">
        <v>42</v>
      </c>
      <c r="C1551" t="s">
        <v>151</v>
      </c>
      <c r="D1551">
        <f t="shared" si="24"/>
        <v>42</v>
      </c>
    </row>
    <row r="1552" spans="1:4">
      <c r="A1552">
        <v>37</v>
      </c>
      <c r="B1552">
        <v>42</v>
      </c>
      <c r="C1552" t="s">
        <v>151</v>
      </c>
      <c r="D1552">
        <f t="shared" ref="D1552:D1567" si="25">(ROUNDUP((B1552)/7,0)*7)</f>
        <v>42</v>
      </c>
    </row>
    <row r="1553" spans="1:4">
      <c r="A1553">
        <v>38</v>
      </c>
      <c r="B1553">
        <v>42</v>
      </c>
      <c r="C1553" t="s">
        <v>151</v>
      </c>
      <c r="D1553">
        <f t="shared" si="25"/>
        <v>42</v>
      </c>
    </row>
    <row r="1554" spans="1:4">
      <c r="A1554">
        <v>39</v>
      </c>
      <c r="B1554">
        <v>42</v>
      </c>
      <c r="C1554" t="s">
        <v>151</v>
      </c>
      <c r="D1554">
        <f t="shared" si="25"/>
        <v>42</v>
      </c>
    </row>
    <row r="1555" spans="1:4">
      <c r="A1555">
        <v>40</v>
      </c>
      <c r="B1555">
        <v>42</v>
      </c>
      <c r="C1555" t="s">
        <v>151</v>
      </c>
      <c r="D1555">
        <f t="shared" si="25"/>
        <v>42</v>
      </c>
    </row>
    <row r="1556" spans="1:4">
      <c r="A1556">
        <v>41</v>
      </c>
      <c r="B1556">
        <v>42</v>
      </c>
      <c r="C1556" t="s">
        <v>151</v>
      </c>
      <c r="D1556">
        <f t="shared" si="25"/>
        <v>42</v>
      </c>
    </row>
    <row r="1557" spans="1:4">
      <c r="A1557">
        <v>42</v>
      </c>
      <c r="B1557">
        <v>42</v>
      </c>
      <c r="C1557" t="s">
        <v>151</v>
      </c>
      <c r="D1557">
        <f t="shared" si="25"/>
        <v>42</v>
      </c>
    </row>
    <row r="1558" spans="1:4">
      <c r="A1558">
        <v>43</v>
      </c>
      <c r="B1558">
        <v>42</v>
      </c>
      <c r="C1558" t="s">
        <v>151</v>
      </c>
      <c r="D1558">
        <f t="shared" si="25"/>
        <v>42</v>
      </c>
    </row>
    <row r="1559" spans="1:4">
      <c r="A1559">
        <v>44</v>
      </c>
      <c r="B1559">
        <v>42</v>
      </c>
      <c r="C1559" t="s">
        <v>151</v>
      </c>
      <c r="D1559">
        <f t="shared" si="25"/>
        <v>42</v>
      </c>
    </row>
    <row r="1560" spans="1:4">
      <c r="A1560">
        <v>45</v>
      </c>
      <c r="B1560">
        <v>42</v>
      </c>
      <c r="C1560" t="s">
        <v>151</v>
      </c>
      <c r="D1560">
        <f t="shared" si="25"/>
        <v>42</v>
      </c>
    </row>
    <row r="1561" spans="1:4">
      <c r="A1561">
        <v>46</v>
      </c>
      <c r="B1561">
        <v>42</v>
      </c>
      <c r="C1561" t="s">
        <v>151</v>
      </c>
      <c r="D1561">
        <f t="shared" si="25"/>
        <v>42</v>
      </c>
    </row>
    <row r="1562" spans="1:4">
      <c r="A1562">
        <v>47</v>
      </c>
      <c r="B1562">
        <v>49</v>
      </c>
      <c r="C1562" t="s">
        <v>151</v>
      </c>
      <c r="D1562">
        <f t="shared" si="25"/>
        <v>49</v>
      </c>
    </row>
    <row r="1563" spans="1:4">
      <c r="A1563">
        <v>48</v>
      </c>
      <c r="B1563">
        <v>49</v>
      </c>
      <c r="C1563" t="s">
        <v>151</v>
      </c>
      <c r="D1563">
        <f t="shared" si="25"/>
        <v>49</v>
      </c>
    </row>
    <row r="1564" spans="1:4">
      <c r="A1564">
        <v>49</v>
      </c>
      <c r="B1564">
        <v>49</v>
      </c>
      <c r="C1564" t="s">
        <v>151</v>
      </c>
      <c r="D1564">
        <f t="shared" si="25"/>
        <v>49</v>
      </c>
    </row>
    <row r="1565" spans="1:4">
      <c r="A1565">
        <v>50</v>
      </c>
      <c r="B1565">
        <v>49</v>
      </c>
      <c r="C1565" t="s">
        <v>151</v>
      </c>
      <c r="D1565">
        <f t="shared" si="25"/>
        <v>49</v>
      </c>
    </row>
    <row r="1566" spans="1:4">
      <c r="A1566">
        <v>51</v>
      </c>
      <c r="B1566">
        <v>49</v>
      </c>
      <c r="C1566" t="s">
        <v>151</v>
      </c>
      <c r="D1566">
        <f t="shared" si="25"/>
        <v>49</v>
      </c>
    </row>
    <row r="1567" spans="1:4">
      <c r="A1567">
        <v>52</v>
      </c>
      <c r="B1567">
        <v>49</v>
      </c>
      <c r="C1567" t="s">
        <v>151</v>
      </c>
      <c r="D1567">
        <f t="shared" si="25"/>
        <v>49</v>
      </c>
    </row>
    <row r="1568" spans="1:4">
      <c r="A1568">
        <v>1</v>
      </c>
      <c r="B1568">
        <v>53</v>
      </c>
      <c r="C1568" t="s">
        <v>57</v>
      </c>
      <c r="D1568">
        <f t="shared" si="24"/>
        <v>56</v>
      </c>
    </row>
    <row r="1569" spans="1:4">
      <c r="A1569">
        <v>2</v>
      </c>
      <c r="B1569">
        <v>53</v>
      </c>
      <c r="C1569" t="s">
        <v>57</v>
      </c>
      <c r="D1569">
        <f t="shared" si="24"/>
        <v>56</v>
      </c>
    </row>
    <row r="1570" spans="1:4">
      <c r="A1570">
        <v>3</v>
      </c>
      <c r="B1570">
        <v>53</v>
      </c>
      <c r="C1570" t="s">
        <v>57</v>
      </c>
      <c r="D1570">
        <f t="shared" si="24"/>
        <v>56</v>
      </c>
    </row>
    <row r="1571" spans="1:4">
      <c r="A1571">
        <v>4</v>
      </c>
      <c r="B1571">
        <v>53</v>
      </c>
      <c r="C1571" t="s">
        <v>57</v>
      </c>
      <c r="D1571">
        <f t="shared" si="24"/>
        <v>56</v>
      </c>
    </row>
    <row r="1572" spans="1:4">
      <c r="A1572">
        <v>5</v>
      </c>
      <c r="B1572">
        <v>53</v>
      </c>
      <c r="C1572" t="s">
        <v>57</v>
      </c>
      <c r="D1572">
        <f t="shared" si="24"/>
        <v>56</v>
      </c>
    </row>
    <row r="1573" spans="1:4">
      <c r="A1573">
        <v>6</v>
      </c>
      <c r="B1573">
        <v>53</v>
      </c>
      <c r="C1573" t="s">
        <v>57</v>
      </c>
      <c r="D1573">
        <f t="shared" si="24"/>
        <v>56</v>
      </c>
    </row>
    <row r="1574" spans="1:4">
      <c r="A1574">
        <v>7</v>
      </c>
      <c r="B1574">
        <v>53</v>
      </c>
      <c r="C1574" t="s">
        <v>57</v>
      </c>
      <c r="D1574">
        <f t="shared" si="24"/>
        <v>56</v>
      </c>
    </row>
    <row r="1575" spans="1:4">
      <c r="A1575">
        <v>8</v>
      </c>
      <c r="B1575">
        <v>53</v>
      </c>
      <c r="C1575" t="s">
        <v>57</v>
      </c>
      <c r="D1575">
        <f t="shared" si="24"/>
        <v>56</v>
      </c>
    </row>
    <row r="1576" spans="1:4">
      <c r="A1576">
        <v>9</v>
      </c>
      <c r="B1576">
        <v>53</v>
      </c>
      <c r="C1576" t="s">
        <v>57</v>
      </c>
      <c r="D1576">
        <f t="shared" si="24"/>
        <v>56</v>
      </c>
    </row>
    <row r="1577" spans="1:4">
      <c r="A1577">
        <v>10</v>
      </c>
      <c r="B1577">
        <v>53</v>
      </c>
      <c r="C1577" t="s">
        <v>57</v>
      </c>
      <c r="D1577">
        <f t="shared" si="24"/>
        <v>56</v>
      </c>
    </row>
    <row r="1578" spans="1:4">
      <c r="A1578">
        <v>11</v>
      </c>
      <c r="B1578">
        <v>46</v>
      </c>
      <c r="C1578" t="s">
        <v>57</v>
      </c>
      <c r="D1578">
        <f t="shared" si="24"/>
        <v>49</v>
      </c>
    </row>
    <row r="1579" spans="1:4">
      <c r="A1579">
        <v>12</v>
      </c>
      <c r="B1579">
        <v>46</v>
      </c>
      <c r="C1579" t="s">
        <v>57</v>
      </c>
      <c r="D1579">
        <f t="shared" si="24"/>
        <v>49</v>
      </c>
    </row>
    <row r="1580" spans="1:4">
      <c r="A1580">
        <v>13</v>
      </c>
      <c r="B1580">
        <v>46</v>
      </c>
      <c r="C1580" t="s">
        <v>57</v>
      </c>
      <c r="D1580">
        <f t="shared" si="24"/>
        <v>49</v>
      </c>
    </row>
    <row r="1581" spans="1:4">
      <c r="A1581">
        <v>14</v>
      </c>
      <c r="B1581">
        <v>46</v>
      </c>
      <c r="C1581" t="s">
        <v>57</v>
      </c>
      <c r="D1581">
        <f t="shared" si="24"/>
        <v>49</v>
      </c>
    </row>
    <row r="1582" spans="1:4">
      <c r="A1582">
        <v>15</v>
      </c>
      <c r="B1582">
        <v>46</v>
      </c>
      <c r="C1582" t="s">
        <v>57</v>
      </c>
      <c r="D1582">
        <f t="shared" si="24"/>
        <v>49</v>
      </c>
    </row>
    <row r="1583" spans="1:4">
      <c r="A1583">
        <v>16</v>
      </c>
      <c r="B1583">
        <v>46</v>
      </c>
      <c r="C1583" t="s">
        <v>57</v>
      </c>
      <c r="D1583">
        <f t="shared" si="24"/>
        <v>49</v>
      </c>
    </row>
    <row r="1584" spans="1:4">
      <c r="A1584">
        <v>17</v>
      </c>
      <c r="B1584">
        <v>46</v>
      </c>
      <c r="C1584" t="s">
        <v>57</v>
      </c>
      <c r="D1584">
        <f t="shared" si="24"/>
        <v>49</v>
      </c>
    </row>
    <row r="1585" spans="1:4">
      <c r="A1585">
        <v>18</v>
      </c>
      <c r="B1585">
        <v>46</v>
      </c>
      <c r="C1585" t="s">
        <v>57</v>
      </c>
      <c r="D1585">
        <f t="shared" si="24"/>
        <v>49</v>
      </c>
    </row>
    <row r="1586" spans="1:4">
      <c r="A1586">
        <v>19</v>
      </c>
      <c r="B1586">
        <v>46</v>
      </c>
      <c r="C1586" t="s">
        <v>57</v>
      </c>
      <c r="D1586">
        <f t="shared" si="24"/>
        <v>49</v>
      </c>
    </row>
    <row r="1587" spans="1:4">
      <c r="A1587">
        <v>20</v>
      </c>
      <c r="B1587">
        <v>46</v>
      </c>
      <c r="C1587" t="s">
        <v>57</v>
      </c>
      <c r="D1587">
        <f t="shared" si="24"/>
        <v>49</v>
      </c>
    </row>
    <row r="1588" spans="1:4">
      <c r="A1588">
        <v>21</v>
      </c>
      <c r="B1588">
        <v>39</v>
      </c>
      <c r="C1588" t="s">
        <v>57</v>
      </c>
      <c r="D1588">
        <f t="shared" si="24"/>
        <v>42</v>
      </c>
    </row>
    <row r="1589" spans="1:4">
      <c r="A1589">
        <v>22</v>
      </c>
      <c r="B1589">
        <v>39</v>
      </c>
      <c r="C1589" t="s">
        <v>57</v>
      </c>
      <c r="D1589">
        <f t="shared" si="24"/>
        <v>42</v>
      </c>
    </row>
    <row r="1590" spans="1:4">
      <c r="A1590">
        <v>23</v>
      </c>
      <c r="B1590">
        <v>39</v>
      </c>
      <c r="C1590" t="s">
        <v>57</v>
      </c>
      <c r="D1590">
        <f t="shared" si="24"/>
        <v>42</v>
      </c>
    </row>
    <row r="1591" spans="1:4">
      <c r="A1591">
        <v>24</v>
      </c>
      <c r="B1591">
        <v>39</v>
      </c>
      <c r="C1591" t="s">
        <v>57</v>
      </c>
      <c r="D1591">
        <f t="shared" si="24"/>
        <v>42</v>
      </c>
    </row>
    <row r="1592" spans="1:4">
      <c r="A1592">
        <v>25</v>
      </c>
      <c r="B1592">
        <v>39</v>
      </c>
      <c r="C1592" t="s">
        <v>57</v>
      </c>
      <c r="D1592">
        <f t="shared" si="24"/>
        <v>42</v>
      </c>
    </row>
    <row r="1593" spans="1:4">
      <c r="A1593">
        <v>26</v>
      </c>
      <c r="B1593">
        <v>39</v>
      </c>
      <c r="C1593" t="s">
        <v>57</v>
      </c>
      <c r="D1593">
        <f t="shared" si="24"/>
        <v>42</v>
      </c>
    </row>
    <row r="1594" spans="1:4">
      <c r="A1594">
        <v>27</v>
      </c>
      <c r="B1594">
        <v>39</v>
      </c>
      <c r="C1594" t="s">
        <v>57</v>
      </c>
      <c r="D1594">
        <f t="shared" si="24"/>
        <v>42</v>
      </c>
    </row>
    <row r="1595" spans="1:4">
      <c r="A1595">
        <v>28</v>
      </c>
      <c r="B1595">
        <v>39</v>
      </c>
      <c r="C1595" t="s">
        <v>57</v>
      </c>
      <c r="D1595">
        <f t="shared" si="24"/>
        <v>42</v>
      </c>
    </row>
    <row r="1596" spans="1:4">
      <c r="A1596">
        <v>29</v>
      </c>
      <c r="B1596">
        <v>39</v>
      </c>
      <c r="C1596" t="s">
        <v>57</v>
      </c>
      <c r="D1596">
        <f t="shared" si="24"/>
        <v>42</v>
      </c>
    </row>
    <row r="1597" spans="1:4">
      <c r="A1597">
        <v>30</v>
      </c>
      <c r="B1597">
        <v>39</v>
      </c>
      <c r="C1597" t="s">
        <v>57</v>
      </c>
      <c r="D1597">
        <f t="shared" si="24"/>
        <v>42</v>
      </c>
    </row>
    <row r="1598" spans="1:4">
      <c r="A1598">
        <v>31</v>
      </c>
      <c r="B1598">
        <v>39</v>
      </c>
      <c r="C1598" t="s">
        <v>57</v>
      </c>
      <c r="D1598">
        <f t="shared" si="24"/>
        <v>42</v>
      </c>
    </row>
    <row r="1599" spans="1:4">
      <c r="A1599">
        <v>32</v>
      </c>
      <c r="B1599">
        <v>39</v>
      </c>
      <c r="C1599" t="s">
        <v>57</v>
      </c>
      <c r="D1599">
        <f t="shared" si="24"/>
        <v>42</v>
      </c>
    </row>
    <row r="1600" spans="1:4">
      <c r="A1600">
        <v>33</v>
      </c>
      <c r="B1600">
        <v>39</v>
      </c>
      <c r="C1600" t="s">
        <v>57</v>
      </c>
      <c r="D1600">
        <f t="shared" si="24"/>
        <v>42</v>
      </c>
    </row>
    <row r="1601" spans="1:4">
      <c r="A1601">
        <v>34</v>
      </c>
      <c r="B1601">
        <v>39</v>
      </c>
      <c r="C1601" t="s">
        <v>57</v>
      </c>
      <c r="D1601">
        <f t="shared" si="24"/>
        <v>42</v>
      </c>
    </row>
    <row r="1602" spans="1:4">
      <c r="A1602">
        <v>35</v>
      </c>
      <c r="B1602">
        <v>39</v>
      </c>
      <c r="C1602" t="s">
        <v>57</v>
      </c>
      <c r="D1602">
        <f t="shared" si="24"/>
        <v>42</v>
      </c>
    </row>
    <row r="1603" spans="1:4">
      <c r="A1603">
        <v>36</v>
      </c>
      <c r="B1603">
        <v>39</v>
      </c>
      <c r="C1603" t="s">
        <v>57</v>
      </c>
      <c r="D1603">
        <f t="shared" si="24"/>
        <v>42</v>
      </c>
    </row>
    <row r="1604" spans="1:4">
      <c r="A1604">
        <v>37</v>
      </c>
      <c r="B1604">
        <v>39</v>
      </c>
      <c r="C1604" t="s">
        <v>57</v>
      </c>
      <c r="D1604">
        <f t="shared" si="24"/>
        <v>42</v>
      </c>
    </row>
    <row r="1605" spans="1:4">
      <c r="A1605">
        <v>38</v>
      </c>
      <c r="B1605">
        <v>46</v>
      </c>
      <c r="C1605" t="s">
        <v>57</v>
      </c>
      <c r="D1605">
        <f t="shared" si="24"/>
        <v>49</v>
      </c>
    </row>
    <row r="1606" spans="1:4">
      <c r="A1606">
        <v>39</v>
      </c>
      <c r="B1606">
        <v>46</v>
      </c>
      <c r="C1606" t="s">
        <v>57</v>
      </c>
      <c r="D1606">
        <f t="shared" si="24"/>
        <v>49</v>
      </c>
    </row>
    <row r="1607" spans="1:4">
      <c r="A1607">
        <v>40</v>
      </c>
      <c r="B1607">
        <v>46</v>
      </c>
      <c r="C1607" t="s">
        <v>57</v>
      </c>
      <c r="D1607">
        <f t="shared" si="24"/>
        <v>49</v>
      </c>
    </row>
    <row r="1608" spans="1:4">
      <c r="A1608">
        <v>41</v>
      </c>
      <c r="B1608">
        <v>46</v>
      </c>
      <c r="C1608" t="s">
        <v>57</v>
      </c>
      <c r="D1608">
        <f t="shared" si="24"/>
        <v>49</v>
      </c>
    </row>
    <row r="1609" spans="1:4">
      <c r="A1609">
        <v>42</v>
      </c>
      <c r="B1609">
        <v>46</v>
      </c>
      <c r="C1609" t="s">
        <v>57</v>
      </c>
      <c r="D1609">
        <f t="shared" si="24"/>
        <v>49</v>
      </c>
    </row>
    <row r="1610" spans="1:4">
      <c r="A1610">
        <v>43</v>
      </c>
      <c r="B1610">
        <v>46</v>
      </c>
      <c r="C1610" t="s">
        <v>57</v>
      </c>
      <c r="D1610">
        <f t="shared" si="24"/>
        <v>49</v>
      </c>
    </row>
    <row r="1611" spans="1:4">
      <c r="A1611">
        <v>44</v>
      </c>
      <c r="B1611">
        <v>46</v>
      </c>
      <c r="C1611" t="s">
        <v>57</v>
      </c>
      <c r="D1611">
        <f t="shared" si="24"/>
        <v>49</v>
      </c>
    </row>
    <row r="1612" spans="1:4">
      <c r="A1612">
        <v>45</v>
      </c>
      <c r="B1612">
        <v>46</v>
      </c>
      <c r="C1612" t="s">
        <v>57</v>
      </c>
      <c r="D1612">
        <f t="shared" si="24"/>
        <v>49</v>
      </c>
    </row>
    <row r="1613" spans="1:4">
      <c r="A1613">
        <v>46</v>
      </c>
      <c r="B1613">
        <v>46</v>
      </c>
      <c r="C1613" t="s">
        <v>57</v>
      </c>
      <c r="D1613">
        <f t="shared" ref="D1613:D1724" si="26">(ROUNDUP((B1613)/7,0)*7)</f>
        <v>49</v>
      </c>
    </row>
    <row r="1614" spans="1:4">
      <c r="A1614">
        <v>47</v>
      </c>
      <c r="B1614">
        <v>53</v>
      </c>
      <c r="C1614" t="s">
        <v>57</v>
      </c>
      <c r="D1614">
        <f t="shared" si="26"/>
        <v>56</v>
      </c>
    </row>
    <row r="1615" spans="1:4">
      <c r="A1615">
        <v>48</v>
      </c>
      <c r="B1615">
        <v>53</v>
      </c>
      <c r="C1615" t="s">
        <v>57</v>
      </c>
      <c r="D1615">
        <f t="shared" si="26"/>
        <v>56</v>
      </c>
    </row>
    <row r="1616" spans="1:4">
      <c r="A1616">
        <v>49</v>
      </c>
      <c r="B1616">
        <v>53</v>
      </c>
      <c r="C1616" t="s">
        <v>57</v>
      </c>
      <c r="D1616">
        <f t="shared" si="26"/>
        <v>56</v>
      </c>
    </row>
    <row r="1617" spans="1:4">
      <c r="A1617">
        <v>50</v>
      </c>
      <c r="B1617">
        <v>53</v>
      </c>
      <c r="C1617" t="s">
        <v>57</v>
      </c>
      <c r="D1617">
        <f t="shared" si="26"/>
        <v>56</v>
      </c>
    </row>
    <row r="1618" spans="1:4">
      <c r="A1618">
        <v>51</v>
      </c>
      <c r="B1618">
        <v>53</v>
      </c>
      <c r="C1618" t="s">
        <v>57</v>
      </c>
      <c r="D1618">
        <f t="shared" si="26"/>
        <v>56</v>
      </c>
    </row>
    <row r="1619" spans="1:4">
      <c r="A1619">
        <v>52</v>
      </c>
      <c r="B1619">
        <v>53</v>
      </c>
      <c r="C1619" t="s">
        <v>57</v>
      </c>
      <c r="D1619">
        <f t="shared" si="26"/>
        <v>56</v>
      </c>
    </row>
    <row r="1620" spans="1:4">
      <c r="A1620">
        <v>1</v>
      </c>
      <c r="B1620">
        <v>49</v>
      </c>
      <c r="C1620" t="s">
        <v>201</v>
      </c>
      <c r="D1620">
        <f t="shared" si="26"/>
        <v>49</v>
      </c>
    </row>
    <row r="1621" spans="1:4">
      <c r="A1621">
        <v>2</v>
      </c>
      <c r="B1621">
        <v>49</v>
      </c>
      <c r="C1621" t="s">
        <v>201</v>
      </c>
      <c r="D1621">
        <f t="shared" si="26"/>
        <v>49</v>
      </c>
    </row>
    <row r="1622" spans="1:4">
      <c r="A1622">
        <v>3</v>
      </c>
      <c r="B1622">
        <v>49</v>
      </c>
      <c r="C1622" t="s">
        <v>201</v>
      </c>
      <c r="D1622">
        <f t="shared" si="26"/>
        <v>49</v>
      </c>
    </row>
    <row r="1623" spans="1:4">
      <c r="A1623">
        <v>4</v>
      </c>
      <c r="B1623">
        <v>49</v>
      </c>
      <c r="C1623" t="s">
        <v>201</v>
      </c>
      <c r="D1623">
        <f t="shared" si="26"/>
        <v>49</v>
      </c>
    </row>
    <row r="1624" spans="1:4">
      <c r="A1624">
        <v>5</v>
      </c>
      <c r="B1624">
        <v>49</v>
      </c>
      <c r="C1624" t="s">
        <v>201</v>
      </c>
      <c r="D1624">
        <f t="shared" si="26"/>
        <v>49</v>
      </c>
    </row>
    <row r="1625" spans="1:4">
      <c r="A1625">
        <v>6</v>
      </c>
      <c r="B1625">
        <v>49</v>
      </c>
      <c r="C1625" t="s">
        <v>201</v>
      </c>
      <c r="D1625">
        <f t="shared" si="26"/>
        <v>49</v>
      </c>
    </row>
    <row r="1626" spans="1:4">
      <c r="A1626">
        <v>7</v>
      </c>
      <c r="B1626">
        <v>49</v>
      </c>
      <c r="C1626" t="s">
        <v>201</v>
      </c>
      <c r="D1626">
        <f t="shared" si="26"/>
        <v>49</v>
      </c>
    </row>
    <row r="1627" spans="1:4">
      <c r="A1627">
        <v>8</v>
      </c>
      <c r="B1627">
        <v>49</v>
      </c>
      <c r="C1627" t="s">
        <v>201</v>
      </c>
      <c r="D1627">
        <f t="shared" si="26"/>
        <v>49</v>
      </c>
    </row>
    <row r="1628" spans="1:4">
      <c r="A1628">
        <v>9</v>
      </c>
      <c r="B1628">
        <v>49</v>
      </c>
      <c r="C1628" t="s">
        <v>201</v>
      </c>
      <c r="D1628">
        <f t="shared" si="26"/>
        <v>49</v>
      </c>
    </row>
    <row r="1629" spans="1:4">
      <c r="A1629">
        <v>10</v>
      </c>
      <c r="B1629">
        <v>49</v>
      </c>
      <c r="C1629" t="s">
        <v>201</v>
      </c>
      <c r="D1629">
        <f t="shared" si="26"/>
        <v>49</v>
      </c>
    </row>
    <row r="1630" spans="1:4">
      <c r="A1630">
        <v>11</v>
      </c>
      <c r="B1630">
        <v>49</v>
      </c>
      <c r="C1630" t="s">
        <v>201</v>
      </c>
      <c r="D1630">
        <f t="shared" si="26"/>
        <v>49</v>
      </c>
    </row>
    <row r="1631" spans="1:4">
      <c r="A1631">
        <v>12</v>
      </c>
      <c r="B1631">
        <v>42</v>
      </c>
      <c r="C1631" t="s">
        <v>201</v>
      </c>
      <c r="D1631">
        <f t="shared" si="26"/>
        <v>42</v>
      </c>
    </row>
    <row r="1632" spans="1:4">
      <c r="A1632">
        <v>13</v>
      </c>
      <c r="B1632">
        <v>42</v>
      </c>
      <c r="C1632" t="s">
        <v>201</v>
      </c>
      <c r="D1632">
        <f t="shared" si="26"/>
        <v>42</v>
      </c>
    </row>
    <row r="1633" spans="1:4">
      <c r="A1633">
        <v>14</v>
      </c>
      <c r="B1633">
        <v>42</v>
      </c>
      <c r="C1633" t="s">
        <v>201</v>
      </c>
      <c r="D1633">
        <f t="shared" si="26"/>
        <v>42</v>
      </c>
    </row>
    <row r="1634" spans="1:4">
      <c r="A1634">
        <v>15</v>
      </c>
      <c r="B1634">
        <v>42</v>
      </c>
      <c r="C1634" t="s">
        <v>201</v>
      </c>
      <c r="D1634">
        <f t="shared" si="26"/>
        <v>42</v>
      </c>
    </row>
    <row r="1635" spans="1:4">
      <c r="A1635">
        <v>16</v>
      </c>
      <c r="B1635">
        <v>42</v>
      </c>
      <c r="C1635" t="s">
        <v>201</v>
      </c>
      <c r="D1635">
        <f t="shared" si="26"/>
        <v>42</v>
      </c>
    </row>
    <row r="1636" spans="1:4">
      <c r="A1636">
        <v>17</v>
      </c>
      <c r="B1636">
        <v>42</v>
      </c>
      <c r="C1636" t="s">
        <v>201</v>
      </c>
      <c r="D1636">
        <f t="shared" si="26"/>
        <v>42</v>
      </c>
    </row>
    <row r="1637" spans="1:4">
      <c r="A1637">
        <v>18</v>
      </c>
      <c r="B1637">
        <v>42</v>
      </c>
      <c r="C1637" t="s">
        <v>201</v>
      </c>
      <c r="D1637">
        <f t="shared" si="26"/>
        <v>42</v>
      </c>
    </row>
    <row r="1638" spans="1:4">
      <c r="A1638">
        <v>19</v>
      </c>
      <c r="B1638">
        <v>42</v>
      </c>
      <c r="C1638" t="s">
        <v>201</v>
      </c>
      <c r="D1638">
        <f t="shared" si="26"/>
        <v>42</v>
      </c>
    </row>
    <row r="1639" spans="1:4">
      <c r="A1639">
        <v>20</v>
      </c>
      <c r="B1639">
        <v>42</v>
      </c>
      <c r="C1639" t="s">
        <v>201</v>
      </c>
      <c r="D1639">
        <f t="shared" si="26"/>
        <v>42</v>
      </c>
    </row>
    <row r="1640" spans="1:4">
      <c r="A1640">
        <v>21</v>
      </c>
      <c r="B1640">
        <v>42</v>
      </c>
      <c r="C1640" t="s">
        <v>201</v>
      </c>
      <c r="D1640">
        <f t="shared" si="26"/>
        <v>42</v>
      </c>
    </row>
    <row r="1641" spans="1:4">
      <c r="A1641">
        <v>22</v>
      </c>
      <c r="B1641">
        <v>42</v>
      </c>
      <c r="C1641" t="s">
        <v>201</v>
      </c>
      <c r="D1641">
        <f t="shared" si="26"/>
        <v>42</v>
      </c>
    </row>
    <row r="1642" spans="1:4">
      <c r="A1642">
        <v>23</v>
      </c>
      <c r="B1642">
        <v>42</v>
      </c>
      <c r="C1642" t="s">
        <v>201</v>
      </c>
      <c r="D1642">
        <f t="shared" si="26"/>
        <v>42</v>
      </c>
    </row>
    <row r="1643" spans="1:4">
      <c r="A1643">
        <v>24</v>
      </c>
      <c r="B1643">
        <v>42</v>
      </c>
      <c r="C1643" t="s">
        <v>201</v>
      </c>
      <c r="D1643">
        <f t="shared" si="26"/>
        <v>42</v>
      </c>
    </row>
    <row r="1644" spans="1:4">
      <c r="A1644">
        <v>25</v>
      </c>
      <c r="B1644">
        <v>42</v>
      </c>
      <c r="C1644" t="s">
        <v>201</v>
      </c>
      <c r="D1644">
        <f t="shared" si="26"/>
        <v>42</v>
      </c>
    </row>
    <row r="1645" spans="1:4">
      <c r="A1645">
        <v>26</v>
      </c>
      <c r="B1645">
        <v>42</v>
      </c>
      <c r="C1645" t="s">
        <v>201</v>
      </c>
      <c r="D1645">
        <f t="shared" si="26"/>
        <v>42</v>
      </c>
    </row>
    <row r="1646" spans="1:4">
      <c r="A1646">
        <v>27</v>
      </c>
      <c r="B1646">
        <v>42</v>
      </c>
      <c r="C1646" t="s">
        <v>201</v>
      </c>
      <c r="D1646">
        <f t="shared" si="26"/>
        <v>42</v>
      </c>
    </row>
    <row r="1647" spans="1:4">
      <c r="A1647">
        <v>28</v>
      </c>
      <c r="B1647">
        <v>42</v>
      </c>
      <c r="C1647" t="s">
        <v>201</v>
      </c>
      <c r="D1647">
        <f t="shared" si="26"/>
        <v>42</v>
      </c>
    </row>
    <row r="1648" spans="1:4">
      <c r="A1648">
        <v>29</v>
      </c>
      <c r="B1648">
        <v>42</v>
      </c>
      <c r="C1648" t="s">
        <v>201</v>
      </c>
      <c r="D1648">
        <f t="shared" si="26"/>
        <v>42</v>
      </c>
    </row>
    <row r="1649" spans="1:4">
      <c r="A1649">
        <v>30</v>
      </c>
      <c r="B1649">
        <v>42</v>
      </c>
      <c r="C1649" t="s">
        <v>201</v>
      </c>
      <c r="D1649">
        <f t="shared" si="26"/>
        <v>42</v>
      </c>
    </row>
    <row r="1650" spans="1:4">
      <c r="A1650">
        <v>31</v>
      </c>
      <c r="B1650">
        <v>42</v>
      </c>
      <c r="C1650" t="s">
        <v>201</v>
      </c>
      <c r="D1650">
        <f t="shared" si="26"/>
        <v>42</v>
      </c>
    </row>
    <row r="1651" spans="1:4">
      <c r="A1651">
        <v>32</v>
      </c>
      <c r="B1651">
        <v>42</v>
      </c>
      <c r="C1651" t="s">
        <v>201</v>
      </c>
      <c r="D1651">
        <f t="shared" si="26"/>
        <v>42</v>
      </c>
    </row>
    <row r="1652" spans="1:4">
      <c r="A1652">
        <v>33</v>
      </c>
      <c r="B1652">
        <v>42</v>
      </c>
      <c r="C1652" t="s">
        <v>201</v>
      </c>
      <c r="D1652">
        <f t="shared" si="26"/>
        <v>42</v>
      </c>
    </row>
    <row r="1653" spans="1:4">
      <c r="A1653">
        <v>34</v>
      </c>
      <c r="B1653">
        <v>42</v>
      </c>
      <c r="C1653" t="s">
        <v>201</v>
      </c>
      <c r="D1653">
        <f t="shared" si="26"/>
        <v>42</v>
      </c>
    </row>
    <row r="1654" spans="1:4">
      <c r="A1654">
        <v>35</v>
      </c>
      <c r="B1654">
        <v>42</v>
      </c>
      <c r="C1654" t="s">
        <v>201</v>
      </c>
      <c r="D1654">
        <f t="shared" si="26"/>
        <v>42</v>
      </c>
    </row>
    <row r="1655" spans="1:4">
      <c r="A1655">
        <v>36</v>
      </c>
      <c r="B1655">
        <v>42</v>
      </c>
      <c r="C1655" t="s">
        <v>201</v>
      </c>
      <c r="D1655">
        <f t="shared" si="26"/>
        <v>42</v>
      </c>
    </row>
    <row r="1656" spans="1:4">
      <c r="A1656">
        <v>37</v>
      </c>
      <c r="B1656">
        <v>42</v>
      </c>
      <c r="C1656" t="s">
        <v>201</v>
      </c>
      <c r="D1656">
        <f t="shared" si="26"/>
        <v>42</v>
      </c>
    </row>
    <row r="1657" spans="1:4">
      <c r="A1657">
        <v>38</v>
      </c>
      <c r="B1657">
        <v>42</v>
      </c>
      <c r="C1657" t="s">
        <v>201</v>
      </c>
      <c r="D1657">
        <f t="shared" si="26"/>
        <v>42</v>
      </c>
    </row>
    <row r="1658" spans="1:4">
      <c r="A1658">
        <v>39</v>
      </c>
      <c r="B1658">
        <v>42</v>
      </c>
      <c r="C1658" t="s">
        <v>201</v>
      </c>
      <c r="D1658">
        <f t="shared" si="26"/>
        <v>42</v>
      </c>
    </row>
    <row r="1659" spans="1:4">
      <c r="A1659">
        <v>40</v>
      </c>
      <c r="B1659">
        <v>42</v>
      </c>
      <c r="C1659" t="s">
        <v>201</v>
      </c>
      <c r="D1659">
        <f t="shared" si="26"/>
        <v>42</v>
      </c>
    </row>
    <row r="1660" spans="1:4">
      <c r="A1660">
        <v>41</v>
      </c>
      <c r="B1660">
        <v>42</v>
      </c>
      <c r="C1660" t="s">
        <v>201</v>
      </c>
      <c r="D1660">
        <f t="shared" si="26"/>
        <v>42</v>
      </c>
    </row>
    <row r="1661" spans="1:4">
      <c r="A1661">
        <v>42</v>
      </c>
      <c r="B1661">
        <v>42</v>
      </c>
      <c r="C1661" t="s">
        <v>201</v>
      </c>
      <c r="D1661">
        <f t="shared" si="26"/>
        <v>42</v>
      </c>
    </row>
    <row r="1662" spans="1:4">
      <c r="A1662">
        <v>43</v>
      </c>
      <c r="B1662">
        <v>42</v>
      </c>
      <c r="C1662" t="s">
        <v>201</v>
      </c>
      <c r="D1662">
        <f t="shared" si="26"/>
        <v>42</v>
      </c>
    </row>
    <row r="1663" spans="1:4">
      <c r="A1663">
        <v>44</v>
      </c>
      <c r="B1663">
        <v>42</v>
      </c>
      <c r="C1663" t="s">
        <v>201</v>
      </c>
      <c r="D1663">
        <f t="shared" si="26"/>
        <v>42</v>
      </c>
    </row>
    <row r="1664" spans="1:4">
      <c r="A1664">
        <v>45</v>
      </c>
      <c r="B1664">
        <v>42</v>
      </c>
      <c r="C1664" t="s">
        <v>201</v>
      </c>
      <c r="D1664">
        <f t="shared" si="26"/>
        <v>42</v>
      </c>
    </row>
    <row r="1665" spans="1:4">
      <c r="A1665">
        <v>46</v>
      </c>
      <c r="B1665">
        <v>42</v>
      </c>
      <c r="C1665" t="s">
        <v>201</v>
      </c>
      <c r="D1665">
        <f t="shared" si="26"/>
        <v>42</v>
      </c>
    </row>
    <row r="1666" spans="1:4">
      <c r="A1666">
        <v>47</v>
      </c>
      <c r="B1666">
        <v>49</v>
      </c>
      <c r="C1666" t="s">
        <v>201</v>
      </c>
      <c r="D1666">
        <f t="shared" si="26"/>
        <v>49</v>
      </c>
    </row>
    <row r="1667" spans="1:4">
      <c r="A1667">
        <v>48</v>
      </c>
      <c r="B1667">
        <v>49</v>
      </c>
      <c r="C1667" t="s">
        <v>201</v>
      </c>
      <c r="D1667">
        <f t="shared" si="26"/>
        <v>49</v>
      </c>
    </row>
    <row r="1668" spans="1:4">
      <c r="A1668">
        <v>49</v>
      </c>
      <c r="B1668">
        <v>49</v>
      </c>
      <c r="C1668" t="s">
        <v>201</v>
      </c>
      <c r="D1668">
        <f t="shared" si="26"/>
        <v>49</v>
      </c>
    </row>
    <row r="1669" spans="1:4">
      <c r="A1669">
        <v>50</v>
      </c>
      <c r="B1669">
        <v>49</v>
      </c>
      <c r="C1669" t="s">
        <v>201</v>
      </c>
      <c r="D1669">
        <f t="shared" si="26"/>
        <v>49</v>
      </c>
    </row>
    <row r="1670" spans="1:4">
      <c r="A1670">
        <v>51</v>
      </c>
      <c r="B1670">
        <v>49</v>
      </c>
      <c r="C1670" t="s">
        <v>201</v>
      </c>
      <c r="D1670">
        <f t="shared" si="26"/>
        <v>49</v>
      </c>
    </row>
    <row r="1671" spans="1:4">
      <c r="A1671">
        <v>52</v>
      </c>
      <c r="B1671">
        <v>49</v>
      </c>
      <c r="C1671" t="s">
        <v>201</v>
      </c>
      <c r="D1671">
        <f t="shared" si="26"/>
        <v>49</v>
      </c>
    </row>
    <row r="1672" spans="1:4">
      <c r="A1672">
        <v>1</v>
      </c>
      <c r="B1672">
        <v>63</v>
      </c>
      <c r="C1672" t="s">
        <v>234</v>
      </c>
      <c r="D1672">
        <f t="shared" si="26"/>
        <v>63</v>
      </c>
    </row>
    <row r="1673" spans="1:4">
      <c r="A1673">
        <v>2</v>
      </c>
      <c r="B1673">
        <v>63</v>
      </c>
      <c r="C1673" t="s">
        <v>234</v>
      </c>
      <c r="D1673">
        <f t="shared" si="26"/>
        <v>63</v>
      </c>
    </row>
    <row r="1674" spans="1:4">
      <c r="A1674">
        <v>3</v>
      </c>
      <c r="B1674">
        <v>63</v>
      </c>
      <c r="C1674" t="s">
        <v>234</v>
      </c>
      <c r="D1674">
        <f t="shared" si="26"/>
        <v>63</v>
      </c>
    </row>
    <row r="1675" spans="1:4">
      <c r="A1675">
        <v>4</v>
      </c>
      <c r="B1675">
        <v>63</v>
      </c>
      <c r="C1675" t="s">
        <v>234</v>
      </c>
      <c r="D1675">
        <f t="shared" si="26"/>
        <v>63</v>
      </c>
    </row>
    <row r="1676" spans="1:4">
      <c r="A1676">
        <v>5</v>
      </c>
      <c r="B1676">
        <v>63</v>
      </c>
      <c r="C1676" t="s">
        <v>234</v>
      </c>
      <c r="D1676">
        <f t="shared" si="26"/>
        <v>63</v>
      </c>
    </row>
    <row r="1677" spans="1:4">
      <c r="A1677">
        <v>6</v>
      </c>
      <c r="B1677">
        <v>63</v>
      </c>
      <c r="C1677" t="s">
        <v>234</v>
      </c>
      <c r="D1677">
        <f t="shared" si="26"/>
        <v>63</v>
      </c>
    </row>
    <row r="1678" spans="1:4">
      <c r="A1678">
        <v>7</v>
      </c>
      <c r="B1678">
        <v>63</v>
      </c>
      <c r="C1678" t="s">
        <v>234</v>
      </c>
      <c r="D1678">
        <f t="shared" si="26"/>
        <v>63</v>
      </c>
    </row>
    <row r="1679" spans="1:4">
      <c r="A1679">
        <v>8</v>
      </c>
      <c r="B1679">
        <v>63</v>
      </c>
      <c r="C1679" t="s">
        <v>234</v>
      </c>
      <c r="D1679">
        <f t="shared" si="26"/>
        <v>63</v>
      </c>
    </row>
    <row r="1680" spans="1:4">
      <c r="A1680">
        <v>9</v>
      </c>
      <c r="B1680">
        <v>63</v>
      </c>
      <c r="C1680" t="s">
        <v>234</v>
      </c>
      <c r="D1680">
        <f t="shared" si="26"/>
        <v>63</v>
      </c>
    </row>
    <row r="1681" spans="1:4">
      <c r="A1681">
        <v>10</v>
      </c>
      <c r="B1681">
        <v>63</v>
      </c>
      <c r="C1681" t="s">
        <v>234</v>
      </c>
      <c r="D1681">
        <f t="shared" si="26"/>
        <v>63</v>
      </c>
    </row>
    <row r="1682" spans="1:4">
      <c r="A1682">
        <v>11</v>
      </c>
      <c r="B1682">
        <v>63</v>
      </c>
      <c r="C1682" t="s">
        <v>234</v>
      </c>
      <c r="D1682">
        <f t="shared" si="26"/>
        <v>63</v>
      </c>
    </row>
    <row r="1683" spans="1:4">
      <c r="A1683">
        <v>12</v>
      </c>
      <c r="B1683">
        <v>56</v>
      </c>
      <c r="C1683" t="s">
        <v>234</v>
      </c>
      <c r="D1683">
        <f t="shared" si="26"/>
        <v>56</v>
      </c>
    </row>
    <row r="1684" spans="1:4">
      <c r="A1684">
        <v>13</v>
      </c>
      <c r="B1684">
        <v>56</v>
      </c>
      <c r="C1684" t="s">
        <v>234</v>
      </c>
      <c r="D1684">
        <f t="shared" si="26"/>
        <v>56</v>
      </c>
    </row>
    <row r="1685" spans="1:4">
      <c r="A1685">
        <v>14</v>
      </c>
      <c r="B1685">
        <v>56</v>
      </c>
      <c r="C1685" t="s">
        <v>234</v>
      </c>
      <c r="D1685">
        <f t="shared" si="26"/>
        <v>56</v>
      </c>
    </row>
    <row r="1686" spans="1:4">
      <c r="A1686">
        <v>15</v>
      </c>
      <c r="B1686">
        <v>56</v>
      </c>
      <c r="C1686" t="s">
        <v>234</v>
      </c>
      <c r="D1686">
        <f t="shared" si="26"/>
        <v>56</v>
      </c>
    </row>
    <row r="1687" spans="1:4">
      <c r="A1687">
        <v>16</v>
      </c>
      <c r="B1687">
        <v>56</v>
      </c>
      <c r="C1687" t="s">
        <v>234</v>
      </c>
      <c r="D1687">
        <f t="shared" si="26"/>
        <v>56</v>
      </c>
    </row>
    <row r="1688" spans="1:4">
      <c r="A1688">
        <v>17</v>
      </c>
      <c r="B1688">
        <v>56</v>
      </c>
      <c r="C1688" t="s">
        <v>234</v>
      </c>
      <c r="D1688">
        <f t="shared" si="26"/>
        <v>56</v>
      </c>
    </row>
    <row r="1689" spans="1:4">
      <c r="A1689">
        <v>18</v>
      </c>
      <c r="B1689">
        <v>56</v>
      </c>
      <c r="C1689" t="s">
        <v>234</v>
      </c>
      <c r="D1689">
        <f t="shared" si="26"/>
        <v>56</v>
      </c>
    </row>
    <row r="1690" spans="1:4">
      <c r="A1690">
        <v>19</v>
      </c>
      <c r="B1690">
        <v>56</v>
      </c>
      <c r="C1690" t="s">
        <v>234</v>
      </c>
      <c r="D1690">
        <f t="shared" si="26"/>
        <v>56</v>
      </c>
    </row>
    <row r="1691" spans="1:4">
      <c r="A1691">
        <v>20</v>
      </c>
      <c r="B1691">
        <v>56</v>
      </c>
      <c r="C1691" t="s">
        <v>234</v>
      </c>
      <c r="D1691">
        <f t="shared" si="26"/>
        <v>56</v>
      </c>
    </row>
    <row r="1692" spans="1:4">
      <c r="A1692">
        <v>21</v>
      </c>
      <c r="B1692">
        <v>56</v>
      </c>
      <c r="C1692" t="s">
        <v>234</v>
      </c>
      <c r="D1692">
        <f t="shared" si="26"/>
        <v>56</v>
      </c>
    </row>
    <row r="1693" spans="1:4">
      <c r="A1693">
        <v>22</v>
      </c>
      <c r="B1693">
        <v>56</v>
      </c>
      <c r="C1693" t="s">
        <v>234</v>
      </c>
      <c r="D1693">
        <f t="shared" si="26"/>
        <v>56</v>
      </c>
    </row>
    <row r="1694" spans="1:4">
      <c r="A1694">
        <v>23</v>
      </c>
      <c r="B1694">
        <v>56</v>
      </c>
      <c r="C1694" t="s">
        <v>234</v>
      </c>
      <c r="D1694">
        <f t="shared" si="26"/>
        <v>56</v>
      </c>
    </row>
    <row r="1695" spans="1:4">
      <c r="A1695">
        <v>24</v>
      </c>
      <c r="B1695">
        <v>56</v>
      </c>
      <c r="C1695" t="s">
        <v>234</v>
      </c>
      <c r="D1695">
        <f t="shared" si="26"/>
        <v>56</v>
      </c>
    </row>
    <row r="1696" spans="1:4">
      <c r="A1696">
        <v>25</v>
      </c>
      <c r="B1696">
        <v>56</v>
      </c>
      <c r="C1696" t="s">
        <v>234</v>
      </c>
      <c r="D1696">
        <f t="shared" si="26"/>
        <v>56</v>
      </c>
    </row>
    <row r="1697" spans="1:4">
      <c r="A1697">
        <v>26</v>
      </c>
      <c r="B1697">
        <v>56</v>
      </c>
      <c r="C1697" t="s">
        <v>234</v>
      </c>
      <c r="D1697">
        <f t="shared" si="26"/>
        <v>56</v>
      </c>
    </row>
    <row r="1698" spans="1:4">
      <c r="A1698">
        <v>27</v>
      </c>
      <c r="B1698">
        <v>56</v>
      </c>
      <c r="C1698" t="s">
        <v>234</v>
      </c>
      <c r="D1698">
        <f t="shared" si="26"/>
        <v>56</v>
      </c>
    </row>
    <row r="1699" spans="1:4">
      <c r="A1699">
        <v>28</v>
      </c>
      <c r="B1699">
        <v>56</v>
      </c>
      <c r="C1699" t="s">
        <v>234</v>
      </c>
      <c r="D1699">
        <f t="shared" si="26"/>
        <v>56</v>
      </c>
    </row>
    <row r="1700" spans="1:4">
      <c r="A1700">
        <v>29</v>
      </c>
      <c r="B1700">
        <v>56</v>
      </c>
      <c r="C1700" t="s">
        <v>234</v>
      </c>
      <c r="D1700">
        <f t="shared" si="26"/>
        <v>56</v>
      </c>
    </row>
    <row r="1701" spans="1:4">
      <c r="A1701">
        <v>30</v>
      </c>
      <c r="B1701">
        <v>56</v>
      </c>
      <c r="C1701" t="s">
        <v>234</v>
      </c>
      <c r="D1701">
        <f t="shared" si="26"/>
        <v>56</v>
      </c>
    </row>
    <row r="1702" spans="1:4">
      <c r="A1702">
        <v>31</v>
      </c>
      <c r="B1702">
        <v>56</v>
      </c>
      <c r="C1702" t="s">
        <v>234</v>
      </c>
      <c r="D1702">
        <f t="shared" si="26"/>
        <v>56</v>
      </c>
    </row>
    <row r="1703" spans="1:4">
      <c r="A1703">
        <v>32</v>
      </c>
      <c r="B1703">
        <v>56</v>
      </c>
      <c r="C1703" t="s">
        <v>234</v>
      </c>
      <c r="D1703">
        <f t="shared" si="26"/>
        <v>56</v>
      </c>
    </row>
    <row r="1704" spans="1:4">
      <c r="A1704">
        <v>33</v>
      </c>
      <c r="B1704">
        <v>56</v>
      </c>
      <c r="C1704" t="s">
        <v>234</v>
      </c>
      <c r="D1704">
        <f t="shared" si="26"/>
        <v>56</v>
      </c>
    </row>
    <row r="1705" spans="1:4">
      <c r="A1705">
        <v>34</v>
      </c>
      <c r="B1705">
        <v>56</v>
      </c>
      <c r="C1705" t="s">
        <v>234</v>
      </c>
      <c r="D1705">
        <f t="shared" si="26"/>
        <v>56</v>
      </c>
    </row>
    <row r="1706" spans="1:4">
      <c r="A1706">
        <v>35</v>
      </c>
      <c r="B1706">
        <v>56</v>
      </c>
      <c r="C1706" t="s">
        <v>234</v>
      </c>
      <c r="D1706">
        <f t="shared" si="26"/>
        <v>56</v>
      </c>
    </row>
    <row r="1707" spans="1:4">
      <c r="A1707">
        <v>36</v>
      </c>
      <c r="B1707">
        <v>56</v>
      </c>
      <c r="C1707" t="s">
        <v>234</v>
      </c>
      <c r="D1707">
        <f t="shared" si="26"/>
        <v>56</v>
      </c>
    </row>
    <row r="1708" spans="1:4">
      <c r="A1708">
        <v>37</v>
      </c>
      <c r="B1708">
        <v>56</v>
      </c>
      <c r="C1708" t="s">
        <v>234</v>
      </c>
      <c r="D1708">
        <f t="shared" si="26"/>
        <v>56</v>
      </c>
    </row>
    <row r="1709" spans="1:4">
      <c r="A1709">
        <v>38</v>
      </c>
      <c r="B1709">
        <v>56</v>
      </c>
      <c r="C1709" t="s">
        <v>234</v>
      </c>
      <c r="D1709">
        <f t="shared" si="26"/>
        <v>56</v>
      </c>
    </row>
    <row r="1710" spans="1:4">
      <c r="A1710">
        <v>39</v>
      </c>
      <c r="B1710">
        <v>56</v>
      </c>
      <c r="C1710" t="s">
        <v>234</v>
      </c>
      <c r="D1710">
        <f t="shared" si="26"/>
        <v>56</v>
      </c>
    </row>
    <row r="1711" spans="1:4">
      <c r="A1711">
        <v>40</v>
      </c>
      <c r="B1711">
        <v>56</v>
      </c>
      <c r="C1711" t="s">
        <v>234</v>
      </c>
      <c r="D1711">
        <f t="shared" si="26"/>
        <v>56</v>
      </c>
    </row>
    <row r="1712" spans="1:4">
      <c r="A1712">
        <v>41</v>
      </c>
      <c r="B1712">
        <v>56</v>
      </c>
      <c r="C1712" t="s">
        <v>234</v>
      </c>
      <c r="D1712">
        <f t="shared" si="26"/>
        <v>56</v>
      </c>
    </row>
    <row r="1713" spans="1:4">
      <c r="A1713">
        <v>42</v>
      </c>
      <c r="B1713">
        <v>56</v>
      </c>
      <c r="C1713" t="s">
        <v>234</v>
      </c>
      <c r="D1713">
        <f t="shared" si="26"/>
        <v>56</v>
      </c>
    </row>
    <row r="1714" spans="1:4">
      <c r="A1714">
        <v>43</v>
      </c>
      <c r="B1714">
        <v>56</v>
      </c>
      <c r="C1714" t="s">
        <v>234</v>
      </c>
      <c r="D1714">
        <f t="shared" si="26"/>
        <v>56</v>
      </c>
    </row>
    <row r="1715" spans="1:4">
      <c r="A1715">
        <v>44</v>
      </c>
      <c r="B1715">
        <v>56</v>
      </c>
      <c r="C1715" t="s">
        <v>234</v>
      </c>
      <c r="D1715">
        <f t="shared" si="26"/>
        <v>56</v>
      </c>
    </row>
    <row r="1716" spans="1:4">
      <c r="A1716">
        <v>45</v>
      </c>
      <c r="B1716">
        <v>56</v>
      </c>
      <c r="C1716" t="s">
        <v>234</v>
      </c>
      <c r="D1716">
        <f t="shared" si="26"/>
        <v>56</v>
      </c>
    </row>
    <row r="1717" spans="1:4">
      <c r="A1717">
        <v>46</v>
      </c>
      <c r="B1717">
        <v>56</v>
      </c>
      <c r="C1717" t="s">
        <v>234</v>
      </c>
      <c r="D1717">
        <f t="shared" si="26"/>
        <v>56</v>
      </c>
    </row>
    <row r="1718" spans="1:4">
      <c r="A1718">
        <v>47</v>
      </c>
      <c r="B1718">
        <v>63</v>
      </c>
      <c r="C1718" t="s">
        <v>234</v>
      </c>
      <c r="D1718">
        <f t="shared" si="26"/>
        <v>63</v>
      </c>
    </row>
    <row r="1719" spans="1:4">
      <c r="A1719">
        <v>48</v>
      </c>
      <c r="B1719">
        <v>63</v>
      </c>
      <c r="C1719" t="s">
        <v>234</v>
      </c>
      <c r="D1719">
        <f t="shared" si="26"/>
        <v>63</v>
      </c>
    </row>
    <row r="1720" spans="1:4">
      <c r="A1720">
        <v>49</v>
      </c>
      <c r="B1720">
        <v>63</v>
      </c>
      <c r="C1720" t="s">
        <v>234</v>
      </c>
      <c r="D1720">
        <f t="shared" si="26"/>
        <v>63</v>
      </c>
    </row>
    <row r="1721" spans="1:4">
      <c r="A1721">
        <v>50</v>
      </c>
      <c r="B1721">
        <v>63</v>
      </c>
      <c r="C1721" t="s">
        <v>234</v>
      </c>
      <c r="D1721">
        <f t="shared" si="26"/>
        <v>63</v>
      </c>
    </row>
    <row r="1722" spans="1:4">
      <c r="A1722">
        <v>51</v>
      </c>
      <c r="B1722">
        <v>63</v>
      </c>
      <c r="C1722" t="s">
        <v>234</v>
      </c>
      <c r="D1722">
        <f t="shared" si="26"/>
        <v>63</v>
      </c>
    </row>
    <row r="1723" spans="1:4">
      <c r="A1723">
        <v>52</v>
      </c>
      <c r="B1723">
        <v>63</v>
      </c>
      <c r="C1723" t="s">
        <v>234</v>
      </c>
      <c r="D1723">
        <f t="shared" si="26"/>
        <v>63</v>
      </c>
    </row>
    <row r="1724" spans="1:4">
      <c r="A1724">
        <v>53</v>
      </c>
      <c r="B1724">
        <v>63</v>
      </c>
      <c r="C1724" t="s">
        <v>234</v>
      </c>
      <c r="D1724">
        <f t="shared" si="26"/>
        <v>63</v>
      </c>
    </row>
    <row r="1725" spans="1:4">
      <c r="A1725">
        <v>1</v>
      </c>
      <c r="B1725">
        <v>42</v>
      </c>
      <c r="C1725" t="s">
        <v>58</v>
      </c>
      <c r="D1725">
        <f t="shared" ref="D1725:D1784" si="27">(ROUNDUP((B1725)/7,0)*7)</f>
        <v>42</v>
      </c>
    </row>
    <row r="1726" spans="1:4">
      <c r="A1726">
        <v>2</v>
      </c>
      <c r="B1726">
        <v>42</v>
      </c>
      <c r="C1726" t="s">
        <v>58</v>
      </c>
      <c r="D1726">
        <f t="shared" si="27"/>
        <v>42</v>
      </c>
    </row>
    <row r="1727" spans="1:4">
      <c r="A1727">
        <v>3</v>
      </c>
      <c r="B1727">
        <v>42</v>
      </c>
      <c r="C1727" t="s">
        <v>58</v>
      </c>
      <c r="D1727">
        <f t="shared" si="27"/>
        <v>42</v>
      </c>
    </row>
    <row r="1728" spans="1:4">
      <c r="A1728">
        <v>4</v>
      </c>
      <c r="B1728">
        <v>42</v>
      </c>
      <c r="C1728" t="s">
        <v>58</v>
      </c>
      <c r="D1728">
        <f t="shared" si="27"/>
        <v>42</v>
      </c>
    </row>
    <row r="1729" spans="1:4">
      <c r="A1729">
        <v>5</v>
      </c>
      <c r="B1729">
        <v>42</v>
      </c>
      <c r="C1729" t="s">
        <v>58</v>
      </c>
      <c r="D1729">
        <f t="shared" si="27"/>
        <v>42</v>
      </c>
    </row>
    <row r="1730" spans="1:4">
      <c r="A1730">
        <v>6</v>
      </c>
      <c r="B1730">
        <v>42</v>
      </c>
      <c r="C1730" t="s">
        <v>58</v>
      </c>
      <c r="D1730">
        <f t="shared" si="27"/>
        <v>42</v>
      </c>
    </row>
    <row r="1731" spans="1:4">
      <c r="A1731">
        <v>7</v>
      </c>
      <c r="B1731">
        <v>42</v>
      </c>
      <c r="C1731" t="s">
        <v>58</v>
      </c>
      <c r="D1731">
        <f t="shared" si="27"/>
        <v>42</v>
      </c>
    </row>
    <row r="1732" spans="1:4">
      <c r="A1732">
        <v>8</v>
      </c>
      <c r="B1732">
        <v>42</v>
      </c>
      <c r="C1732" t="s">
        <v>58</v>
      </c>
      <c r="D1732">
        <f t="shared" si="27"/>
        <v>42</v>
      </c>
    </row>
    <row r="1733" spans="1:4">
      <c r="A1733">
        <v>9</v>
      </c>
      <c r="B1733">
        <v>42</v>
      </c>
      <c r="C1733" t="s">
        <v>58</v>
      </c>
      <c r="D1733">
        <f t="shared" si="27"/>
        <v>42</v>
      </c>
    </row>
    <row r="1734" spans="1:4">
      <c r="A1734">
        <v>10</v>
      </c>
      <c r="B1734">
        <v>42</v>
      </c>
      <c r="C1734" t="s">
        <v>58</v>
      </c>
      <c r="D1734">
        <f t="shared" si="27"/>
        <v>42</v>
      </c>
    </row>
    <row r="1735" spans="1:4">
      <c r="A1735">
        <v>11</v>
      </c>
      <c r="B1735">
        <v>42</v>
      </c>
      <c r="C1735" t="s">
        <v>58</v>
      </c>
      <c r="D1735">
        <f t="shared" si="27"/>
        <v>42</v>
      </c>
    </row>
    <row r="1736" spans="1:4">
      <c r="A1736">
        <v>12</v>
      </c>
      <c r="B1736">
        <v>42</v>
      </c>
      <c r="C1736" t="s">
        <v>58</v>
      </c>
      <c r="D1736">
        <f t="shared" si="27"/>
        <v>42</v>
      </c>
    </row>
    <row r="1737" spans="1:4">
      <c r="A1737">
        <v>13</v>
      </c>
      <c r="B1737">
        <v>42</v>
      </c>
      <c r="C1737" t="s">
        <v>58</v>
      </c>
      <c r="D1737">
        <f t="shared" si="27"/>
        <v>42</v>
      </c>
    </row>
    <row r="1738" spans="1:4">
      <c r="A1738">
        <v>14</v>
      </c>
      <c r="B1738">
        <v>42</v>
      </c>
      <c r="C1738" t="s">
        <v>58</v>
      </c>
      <c r="D1738">
        <f t="shared" si="27"/>
        <v>42</v>
      </c>
    </row>
    <row r="1739" spans="1:4">
      <c r="A1739">
        <v>15</v>
      </c>
      <c r="B1739">
        <v>42</v>
      </c>
      <c r="C1739" t="s">
        <v>58</v>
      </c>
      <c r="D1739">
        <f t="shared" si="27"/>
        <v>42</v>
      </c>
    </row>
    <row r="1740" spans="1:4">
      <c r="A1740">
        <v>16</v>
      </c>
      <c r="B1740">
        <v>42</v>
      </c>
      <c r="C1740" t="s">
        <v>58</v>
      </c>
      <c r="D1740">
        <f t="shared" si="27"/>
        <v>42</v>
      </c>
    </row>
    <row r="1741" spans="1:4">
      <c r="A1741">
        <v>17</v>
      </c>
      <c r="B1741">
        <v>42</v>
      </c>
      <c r="C1741" t="s">
        <v>58</v>
      </c>
      <c r="D1741">
        <f t="shared" si="27"/>
        <v>42</v>
      </c>
    </row>
    <row r="1742" spans="1:4">
      <c r="A1742">
        <v>18</v>
      </c>
      <c r="B1742">
        <v>42</v>
      </c>
      <c r="C1742" t="s">
        <v>58</v>
      </c>
      <c r="D1742">
        <f t="shared" si="27"/>
        <v>42</v>
      </c>
    </row>
    <row r="1743" spans="1:4">
      <c r="A1743">
        <v>19</v>
      </c>
      <c r="B1743">
        <v>42</v>
      </c>
      <c r="C1743" t="s">
        <v>58</v>
      </c>
      <c r="D1743">
        <f t="shared" si="27"/>
        <v>42</v>
      </c>
    </row>
    <row r="1744" spans="1:4">
      <c r="A1744">
        <v>20</v>
      </c>
      <c r="B1744">
        <v>42</v>
      </c>
      <c r="C1744" t="s">
        <v>58</v>
      </c>
      <c r="D1744">
        <f t="shared" si="27"/>
        <v>42</v>
      </c>
    </row>
    <row r="1745" spans="1:4">
      <c r="A1745">
        <v>21</v>
      </c>
      <c r="B1745">
        <v>42</v>
      </c>
      <c r="C1745" t="s">
        <v>58</v>
      </c>
      <c r="D1745">
        <f t="shared" si="27"/>
        <v>42</v>
      </c>
    </row>
    <row r="1746" spans="1:4">
      <c r="A1746">
        <v>22</v>
      </c>
      <c r="B1746">
        <v>42</v>
      </c>
      <c r="C1746" t="s">
        <v>58</v>
      </c>
      <c r="D1746">
        <f t="shared" si="27"/>
        <v>42</v>
      </c>
    </row>
    <row r="1747" spans="1:4">
      <c r="A1747">
        <v>23</v>
      </c>
      <c r="B1747">
        <v>42</v>
      </c>
      <c r="C1747" t="s">
        <v>58</v>
      </c>
      <c r="D1747">
        <f t="shared" si="27"/>
        <v>42</v>
      </c>
    </row>
    <row r="1748" spans="1:4">
      <c r="A1748">
        <v>24</v>
      </c>
      <c r="B1748">
        <v>42</v>
      </c>
      <c r="C1748" t="s">
        <v>58</v>
      </c>
      <c r="D1748">
        <f t="shared" si="27"/>
        <v>42</v>
      </c>
    </row>
    <row r="1749" spans="1:4">
      <c r="A1749">
        <v>25</v>
      </c>
      <c r="B1749">
        <v>42</v>
      </c>
      <c r="C1749" t="s">
        <v>58</v>
      </c>
      <c r="D1749">
        <f t="shared" si="27"/>
        <v>42</v>
      </c>
    </row>
    <row r="1750" spans="1:4">
      <c r="A1750">
        <v>26</v>
      </c>
      <c r="B1750">
        <v>42</v>
      </c>
      <c r="C1750" t="s">
        <v>58</v>
      </c>
      <c r="D1750">
        <f t="shared" si="27"/>
        <v>42</v>
      </c>
    </row>
    <row r="1751" spans="1:4">
      <c r="A1751">
        <v>27</v>
      </c>
      <c r="B1751">
        <v>42</v>
      </c>
      <c r="C1751" t="s">
        <v>58</v>
      </c>
      <c r="D1751">
        <f t="shared" si="27"/>
        <v>42</v>
      </c>
    </row>
    <row r="1752" spans="1:4">
      <c r="A1752">
        <v>28</v>
      </c>
      <c r="B1752">
        <v>42</v>
      </c>
      <c r="C1752" t="s">
        <v>58</v>
      </c>
      <c r="D1752">
        <f t="shared" si="27"/>
        <v>42</v>
      </c>
    </row>
    <row r="1753" spans="1:4">
      <c r="A1753">
        <v>29</v>
      </c>
      <c r="B1753">
        <v>42</v>
      </c>
      <c r="C1753" t="s">
        <v>58</v>
      </c>
      <c r="D1753">
        <f t="shared" si="27"/>
        <v>42</v>
      </c>
    </row>
    <row r="1754" spans="1:4">
      <c r="A1754">
        <v>30</v>
      </c>
      <c r="B1754">
        <v>42</v>
      </c>
      <c r="C1754" t="s">
        <v>58</v>
      </c>
      <c r="D1754">
        <f t="shared" si="27"/>
        <v>42</v>
      </c>
    </row>
    <row r="1755" spans="1:4">
      <c r="A1755">
        <v>31</v>
      </c>
      <c r="B1755">
        <v>42</v>
      </c>
      <c r="C1755" t="s">
        <v>58</v>
      </c>
      <c r="D1755">
        <f t="shared" si="27"/>
        <v>42</v>
      </c>
    </row>
    <row r="1756" spans="1:4">
      <c r="A1756">
        <v>32</v>
      </c>
      <c r="B1756">
        <v>42</v>
      </c>
      <c r="C1756" t="s">
        <v>58</v>
      </c>
      <c r="D1756">
        <f t="shared" si="27"/>
        <v>42</v>
      </c>
    </row>
    <row r="1757" spans="1:4">
      <c r="A1757">
        <v>33</v>
      </c>
      <c r="B1757">
        <v>42</v>
      </c>
      <c r="C1757" t="s">
        <v>58</v>
      </c>
      <c r="D1757">
        <f t="shared" si="27"/>
        <v>42</v>
      </c>
    </row>
    <row r="1758" spans="1:4">
      <c r="A1758">
        <v>34</v>
      </c>
      <c r="B1758">
        <v>42</v>
      </c>
      <c r="C1758" t="s">
        <v>58</v>
      </c>
      <c r="D1758">
        <f t="shared" si="27"/>
        <v>42</v>
      </c>
    </row>
    <row r="1759" spans="1:4">
      <c r="A1759">
        <v>35</v>
      </c>
      <c r="B1759">
        <v>42</v>
      </c>
      <c r="C1759" t="s">
        <v>58</v>
      </c>
      <c r="D1759">
        <f t="shared" si="27"/>
        <v>42</v>
      </c>
    </row>
    <row r="1760" spans="1:4">
      <c r="A1760">
        <v>36</v>
      </c>
      <c r="B1760">
        <v>42</v>
      </c>
      <c r="C1760" t="s">
        <v>58</v>
      </c>
      <c r="D1760">
        <f t="shared" si="27"/>
        <v>42</v>
      </c>
    </row>
    <row r="1761" spans="1:4">
      <c r="A1761">
        <v>37</v>
      </c>
      <c r="B1761">
        <v>42</v>
      </c>
      <c r="C1761" t="s">
        <v>58</v>
      </c>
      <c r="D1761">
        <f t="shared" si="27"/>
        <v>42</v>
      </c>
    </row>
    <row r="1762" spans="1:4">
      <c r="A1762">
        <v>38</v>
      </c>
      <c r="B1762">
        <v>42</v>
      </c>
      <c r="C1762" t="s">
        <v>58</v>
      </c>
      <c r="D1762">
        <f t="shared" si="27"/>
        <v>42</v>
      </c>
    </row>
    <row r="1763" spans="1:4">
      <c r="A1763">
        <v>39</v>
      </c>
      <c r="B1763">
        <v>42</v>
      </c>
      <c r="C1763" t="s">
        <v>58</v>
      </c>
      <c r="D1763">
        <f t="shared" si="27"/>
        <v>42</v>
      </c>
    </row>
    <row r="1764" spans="1:4">
      <c r="A1764">
        <v>40</v>
      </c>
      <c r="B1764">
        <v>42</v>
      </c>
      <c r="C1764" t="s">
        <v>58</v>
      </c>
      <c r="D1764">
        <f t="shared" si="27"/>
        <v>42</v>
      </c>
    </row>
    <row r="1765" spans="1:4">
      <c r="A1765">
        <v>41</v>
      </c>
      <c r="B1765">
        <v>42</v>
      </c>
      <c r="C1765" t="s">
        <v>58</v>
      </c>
      <c r="D1765">
        <f t="shared" si="27"/>
        <v>42</v>
      </c>
    </row>
    <row r="1766" spans="1:4">
      <c r="A1766">
        <v>42</v>
      </c>
      <c r="B1766">
        <v>42</v>
      </c>
      <c r="C1766" t="s">
        <v>58</v>
      </c>
      <c r="D1766">
        <f t="shared" si="27"/>
        <v>42</v>
      </c>
    </row>
    <row r="1767" spans="1:4">
      <c r="A1767">
        <v>43</v>
      </c>
      <c r="B1767">
        <v>42</v>
      </c>
      <c r="C1767" t="s">
        <v>58</v>
      </c>
      <c r="D1767">
        <f t="shared" si="27"/>
        <v>42</v>
      </c>
    </row>
    <row r="1768" spans="1:4">
      <c r="A1768">
        <v>44</v>
      </c>
      <c r="B1768">
        <v>42</v>
      </c>
      <c r="C1768" t="s">
        <v>58</v>
      </c>
      <c r="D1768">
        <f t="shared" si="27"/>
        <v>42</v>
      </c>
    </row>
    <row r="1769" spans="1:4">
      <c r="A1769">
        <v>45</v>
      </c>
      <c r="B1769">
        <v>42</v>
      </c>
      <c r="C1769" t="s">
        <v>58</v>
      </c>
      <c r="D1769">
        <f t="shared" si="27"/>
        <v>42</v>
      </c>
    </row>
    <row r="1770" spans="1:4">
      <c r="A1770">
        <v>46</v>
      </c>
      <c r="B1770">
        <v>42</v>
      </c>
      <c r="C1770" t="s">
        <v>58</v>
      </c>
      <c r="D1770">
        <f t="shared" si="27"/>
        <v>42</v>
      </c>
    </row>
    <row r="1771" spans="1:4">
      <c r="A1771">
        <v>47</v>
      </c>
      <c r="B1771">
        <v>42</v>
      </c>
      <c r="C1771" t="s">
        <v>58</v>
      </c>
      <c r="D1771">
        <f t="shared" si="27"/>
        <v>42</v>
      </c>
    </row>
    <row r="1772" spans="1:4">
      <c r="A1772">
        <v>48</v>
      </c>
      <c r="B1772">
        <v>42</v>
      </c>
      <c r="C1772" t="s">
        <v>58</v>
      </c>
      <c r="D1772">
        <f t="shared" si="27"/>
        <v>42</v>
      </c>
    </row>
    <row r="1773" spans="1:4">
      <c r="A1773">
        <v>49</v>
      </c>
      <c r="B1773">
        <v>42</v>
      </c>
      <c r="C1773" t="s">
        <v>58</v>
      </c>
      <c r="D1773">
        <f t="shared" si="27"/>
        <v>42</v>
      </c>
    </row>
    <row r="1774" spans="1:4">
      <c r="A1774">
        <v>50</v>
      </c>
      <c r="B1774">
        <v>42</v>
      </c>
      <c r="C1774" t="s">
        <v>58</v>
      </c>
      <c r="D1774">
        <f t="shared" si="27"/>
        <v>42</v>
      </c>
    </row>
    <row r="1775" spans="1:4">
      <c r="A1775">
        <v>51</v>
      </c>
      <c r="B1775">
        <v>42</v>
      </c>
      <c r="C1775" t="s">
        <v>58</v>
      </c>
      <c r="D1775">
        <f t="shared" si="27"/>
        <v>42</v>
      </c>
    </row>
    <row r="1776" spans="1:4">
      <c r="A1776">
        <v>52</v>
      </c>
      <c r="B1776">
        <v>42</v>
      </c>
      <c r="C1776" t="s">
        <v>58</v>
      </c>
      <c r="D1776">
        <f t="shared" si="27"/>
        <v>42</v>
      </c>
    </row>
    <row r="1777" spans="1:4">
      <c r="A1777">
        <v>1</v>
      </c>
      <c r="B1777">
        <v>28</v>
      </c>
      <c r="C1777" t="s">
        <v>113</v>
      </c>
      <c r="D1777">
        <f t="shared" si="27"/>
        <v>28</v>
      </c>
    </row>
    <row r="1778" spans="1:4">
      <c r="A1778">
        <v>2</v>
      </c>
      <c r="B1778">
        <v>28</v>
      </c>
      <c r="C1778" t="s">
        <v>113</v>
      </c>
      <c r="D1778">
        <f t="shared" si="27"/>
        <v>28</v>
      </c>
    </row>
    <row r="1779" spans="1:4">
      <c r="A1779">
        <v>3</v>
      </c>
      <c r="B1779">
        <v>28</v>
      </c>
      <c r="C1779" t="s">
        <v>113</v>
      </c>
      <c r="D1779">
        <f t="shared" si="27"/>
        <v>28</v>
      </c>
    </row>
    <row r="1780" spans="1:4">
      <c r="A1780">
        <v>4</v>
      </c>
      <c r="B1780">
        <v>28</v>
      </c>
      <c r="C1780" t="s">
        <v>113</v>
      </c>
      <c r="D1780">
        <f t="shared" si="27"/>
        <v>28</v>
      </c>
    </row>
    <row r="1781" spans="1:4">
      <c r="A1781">
        <v>5</v>
      </c>
      <c r="B1781">
        <v>28</v>
      </c>
      <c r="C1781" t="s">
        <v>113</v>
      </c>
      <c r="D1781">
        <f t="shared" si="27"/>
        <v>28</v>
      </c>
    </row>
    <row r="1782" spans="1:4">
      <c r="A1782">
        <v>6</v>
      </c>
      <c r="B1782">
        <v>28</v>
      </c>
      <c r="C1782" t="s">
        <v>113</v>
      </c>
      <c r="D1782">
        <f t="shared" si="27"/>
        <v>28</v>
      </c>
    </row>
    <row r="1783" spans="1:4">
      <c r="A1783">
        <v>7</v>
      </c>
      <c r="B1783">
        <v>28</v>
      </c>
      <c r="C1783" t="s">
        <v>113</v>
      </c>
      <c r="D1783">
        <f t="shared" si="27"/>
        <v>28</v>
      </c>
    </row>
    <row r="1784" spans="1:4">
      <c r="A1784">
        <v>8</v>
      </c>
      <c r="B1784">
        <v>28</v>
      </c>
      <c r="C1784" t="s">
        <v>113</v>
      </c>
      <c r="D1784">
        <f t="shared" si="27"/>
        <v>28</v>
      </c>
    </row>
    <row r="1785" spans="1:4">
      <c r="A1785">
        <v>9</v>
      </c>
      <c r="B1785">
        <v>21</v>
      </c>
      <c r="C1785" t="s">
        <v>113</v>
      </c>
      <c r="D1785">
        <f t="shared" ref="D1785:D1845" si="28">(ROUNDUP((B1785)/7,0)*7)</f>
        <v>21</v>
      </c>
    </row>
    <row r="1786" spans="1:4">
      <c r="A1786">
        <v>10</v>
      </c>
      <c r="B1786">
        <v>21</v>
      </c>
      <c r="C1786" t="s">
        <v>113</v>
      </c>
      <c r="D1786">
        <f t="shared" si="28"/>
        <v>21</v>
      </c>
    </row>
    <row r="1787" spans="1:4">
      <c r="A1787">
        <v>11</v>
      </c>
      <c r="B1787">
        <v>21</v>
      </c>
      <c r="C1787" t="s">
        <v>113</v>
      </c>
      <c r="D1787">
        <f t="shared" si="28"/>
        <v>21</v>
      </c>
    </row>
    <row r="1788" spans="1:4">
      <c r="A1788">
        <v>12</v>
      </c>
      <c r="B1788">
        <v>21</v>
      </c>
      <c r="C1788" t="s">
        <v>113</v>
      </c>
      <c r="D1788">
        <f t="shared" si="28"/>
        <v>21</v>
      </c>
    </row>
    <row r="1789" spans="1:4">
      <c r="A1789">
        <v>13</v>
      </c>
      <c r="B1789">
        <v>21</v>
      </c>
      <c r="C1789" t="s">
        <v>113</v>
      </c>
      <c r="D1789">
        <f t="shared" si="28"/>
        <v>21</v>
      </c>
    </row>
    <row r="1790" spans="1:4">
      <c r="A1790">
        <v>14</v>
      </c>
      <c r="B1790">
        <v>21</v>
      </c>
      <c r="C1790" t="s">
        <v>113</v>
      </c>
      <c r="D1790">
        <f t="shared" si="28"/>
        <v>21</v>
      </c>
    </row>
    <row r="1791" spans="1:4">
      <c r="A1791">
        <v>15</v>
      </c>
      <c r="B1791">
        <v>21</v>
      </c>
      <c r="C1791" t="s">
        <v>113</v>
      </c>
      <c r="D1791">
        <f t="shared" si="28"/>
        <v>21</v>
      </c>
    </row>
    <row r="1792" spans="1:4">
      <c r="A1792">
        <v>16</v>
      </c>
      <c r="B1792">
        <v>21</v>
      </c>
      <c r="C1792" t="s">
        <v>113</v>
      </c>
      <c r="D1792">
        <f t="shared" si="28"/>
        <v>21</v>
      </c>
    </row>
    <row r="1793" spans="1:4">
      <c r="A1793">
        <v>17</v>
      </c>
      <c r="B1793">
        <v>21</v>
      </c>
      <c r="C1793" t="s">
        <v>113</v>
      </c>
      <c r="D1793">
        <f t="shared" si="28"/>
        <v>21</v>
      </c>
    </row>
    <row r="1794" spans="1:4">
      <c r="A1794">
        <v>18</v>
      </c>
      <c r="B1794">
        <v>21</v>
      </c>
      <c r="C1794" t="s">
        <v>113</v>
      </c>
      <c r="D1794">
        <f t="shared" si="28"/>
        <v>21</v>
      </c>
    </row>
    <row r="1795" spans="1:4">
      <c r="A1795">
        <v>19</v>
      </c>
      <c r="B1795">
        <v>21</v>
      </c>
      <c r="C1795" t="s">
        <v>113</v>
      </c>
      <c r="D1795">
        <f t="shared" si="28"/>
        <v>21</v>
      </c>
    </row>
    <row r="1796" spans="1:4">
      <c r="A1796">
        <v>20</v>
      </c>
      <c r="B1796">
        <v>21</v>
      </c>
      <c r="C1796" t="s">
        <v>113</v>
      </c>
      <c r="D1796">
        <f t="shared" si="28"/>
        <v>21</v>
      </c>
    </row>
    <row r="1797" spans="1:4">
      <c r="A1797">
        <v>21</v>
      </c>
      <c r="B1797">
        <v>21</v>
      </c>
      <c r="C1797" t="s">
        <v>113</v>
      </c>
      <c r="D1797">
        <f t="shared" si="28"/>
        <v>21</v>
      </c>
    </row>
    <row r="1798" spans="1:4">
      <c r="A1798">
        <v>22</v>
      </c>
      <c r="B1798">
        <v>21</v>
      </c>
      <c r="C1798" t="s">
        <v>113</v>
      </c>
      <c r="D1798">
        <f t="shared" si="28"/>
        <v>21</v>
      </c>
    </row>
    <row r="1799" spans="1:4">
      <c r="A1799">
        <v>23</v>
      </c>
      <c r="B1799">
        <v>21</v>
      </c>
      <c r="C1799" t="s">
        <v>113</v>
      </c>
      <c r="D1799">
        <f t="shared" si="28"/>
        <v>21</v>
      </c>
    </row>
    <row r="1800" spans="1:4">
      <c r="A1800">
        <v>24</v>
      </c>
      <c r="B1800">
        <v>21</v>
      </c>
      <c r="C1800" t="s">
        <v>113</v>
      </c>
      <c r="D1800">
        <f t="shared" si="28"/>
        <v>21</v>
      </c>
    </row>
    <row r="1801" spans="1:4">
      <c r="A1801">
        <v>25</v>
      </c>
      <c r="B1801">
        <v>21</v>
      </c>
      <c r="C1801" t="s">
        <v>113</v>
      </c>
      <c r="D1801">
        <f t="shared" si="28"/>
        <v>21</v>
      </c>
    </row>
    <row r="1802" spans="1:4">
      <c r="A1802">
        <v>26</v>
      </c>
      <c r="B1802">
        <v>21</v>
      </c>
      <c r="C1802" t="s">
        <v>113</v>
      </c>
      <c r="D1802">
        <f t="shared" si="28"/>
        <v>21</v>
      </c>
    </row>
    <row r="1803" spans="1:4">
      <c r="A1803">
        <v>27</v>
      </c>
      <c r="B1803">
        <v>21</v>
      </c>
      <c r="C1803" t="s">
        <v>113</v>
      </c>
      <c r="D1803">
        <f t="shared" si="28"/>
        <v>21</v>
      </c>
    </row>
    <row r="1804" spans="1:4">
      <c r="A1804">
        <v>28</v>
      </c>
      <c r="B1804">
        <v>21</v>
      </c>
      <c r="C1804" t="s">
        <v>113</v>
      </c>
      <c r="D1804">
        <f t="shared" si="28"/>
        <v>21</v>
      </c>
    </row>
    <row r="1805" spans="1:4">
      <c r="A1805">
        <v>29</v>
      </c>
      <c r="B1805">
        <v>21</v>
      </c>
      <c r="C1805" t="s">
        <v>113</v>
      </c>
      <c r="D1805">
        <f t="shared" si="28"/>
        <v>21</v>
      </c>
    </row>
    <row r="1806" spans="1:4">
      <c r="A1806">
        <v>30</v>
      </c>
      <c r="B1806">
        <v>21</v>
      </c>
      <c r="C1806" t="s">
        <v>113</v>
      </c>
      <c r="D1806">
        <f t="shared" si="28"/>
        <v>21</v>
      </c>
    </row>
    <row r="1807" spans="1:4">
      <c r="A1807">
        <v>31</v>
      </c>
      <c r="B1807">
        <v>21</v>
      </c>
      <c r="C1807" t="s">
        <v>113</v>
      </c>
      <c r="D1807">
        <f t="shared" si="28"/>
        <v>21</v>
      </c>
    </row>
    <row r="1808" spans="1:4">
      <c r="A1808">
        <v>32</v>
      </c>
      <c r="B1808">
        <v>21</v>
      </c>
      <c r="C1808" t="s">
        <v>113</v>
      </c>
      <c r="D1808">
        <f t="shared" si="28"/>
        <v>21</v>
      </c>
    </row>
    <row r="1809" spans="1:4">
      <c r="A1809">
        <v>33</v>
      </c>
      <c r="B1809">
        <v>21</v>
      </c>
      <c r="C1809" t="s">
        <v>113</v>
      </c>
      <c r="D1809">
        <f t="shared" si="28"/>
        <v>21</v>
      </c>
    </row>
    <row r="1810" spans="1:4">
      <c r="A1810">
        <v>34</v>
      </c>
      <c r="B1810">
        <v>21</v>
      </c>
      <c r="C1810" t="s">
        <v>113</v>
      </c>
      <c r="D1810">
        <f t="shared" si="28"/>
        <v>21</v>
      </c>
    </row>
    <row r="1811" spans="1:4">
      <c r="A1811">
        <v>35</v>
      </c>
      <c r="B1811">
        <v>21</v>
      </c>
      <c r="C1811" t="s">
        <v>113</v>
      </c>
      <c r="D1811">
        <f t="shared" si="28"/>
        <v>21</v>
      </c>
    </row>
    <row r="1812" spans="1:4">
      <c r="A1812">
        <v>36</v>
      </c>
      <c r="B1812">
        <v>21</v>
      </c>
      <c r="C1812" t="s">
        <v>113</v>
      </c>
      <c r="D1812">
        <f t="shared" si="28"/>
        <v>21</v>
      </c>
    </row>
    <row r="1813" spans="1:4">
      <c r="A1813">
        <v>37</v>
      </c>
      <c r="B1813">
        <v>21</v>
      </c>
      <c r="C1813" t="s">
        <v>113</v>
      </c>
      <c r="D1813">
        <f t="shared" si="28"/>
        <v>21</v>
      </c>
    </row>
    <row r="1814" spans="1:4">
      <c r="A1814">
        <v>38</v>
      </c>
      <c r="B1814">
        <v>21</v>
      </c>
      <c r="C1814" t="s">
        <v>113</v>
      </c>
      <c r="D1814">
        <f t="shared" si="28"/>
        <v>21</v>
      </c>
    </row>
    <row r="1815" spans="1:4">
      <c r="A1815">
        <v>39</v>
      </c>
      <c r="B1815">
        <v>21</v>
      </c>
      <c r="C1815" t="s">
        <v>113</v>
      </c>
      <c r="D1815">
        <f t="shared" si="28"/>
        <v>21</v>
      </c>
    </row>
    <row r="1816" spans="1:4">
      <c r="A1816">
        <v>40</v>
      </c>
      <c r="B1816">
        <v>21</v>
      </c>
      <c r="C1816" t="s">
        <v>113</v>
      </c>
      <c r="D1816">
        <f t="shared" si="28"/>
        <v>21</v>
      </c>
    </row>
    <row r="1817" spans="1:4">
      <c r="A1817">
        <v>41</v>
      </c>
      <c r="B1817">
        <v>21</v>
      </c>
      <c r="C1817" t="s">
        <v>113</v>
      </c>
      <c r="D1817">
        <f t="shared" si="28"/>
        <v>21</v>
      </c>
    </row>
    <row r="1818" spans="1:4">
      <c r="A1818">
        <v>42</v>
      </c>
      <c r="B1818">
        <v>21</v>
      </c>
      <c r="C1818" t="s">
        <v>113</v>
      </c>
      <c r="D1818">
        <f t="shared" si="28"/>
        <v>21</v>
      </c>
    </row>
    <row r="1819" spans="1:4">
      <c r="A1819">
        <v>43</v>
      </c>
      <c r="B1819">
        <v>21</v>
      </c>
      <c r="C1819" t="s">
        <v>113</v>
      </c>
      <c r="D1819">
        <f t="shared" si="28"/>
        <v>21</v>
      </c>
    </row>
    <row r="1820" spans="1:4">
      <c r="A1820">
        <v>44</v>
      </c>
      <c r="B1820">
        <v>28</v>
      </c>
      <c r="C1820" t="s">
        <v>113</v>
      </c>
      <c r="D1820">
        <f t="shared" si="28"/>
        <v>28</v>
      </c>
    </row>
    <row r="1821" spans="1:4">
      <c r="A1821">
        <v>45</v>
      </c>
      <c r="B1821">
        <v>28</v>
      </c>
      <c r="C1821" t="s">
        <v>113</v>
      </c>
      <c r="D1821">
        <f t="shared" si="28"/>
        <v>28</v>
      </c>
    </row>
    <row r="1822" spans="1:4">
      <c r="A1822">
        <v>46</v>
      </c>
      <c r="B1822">
        <v>28</v>
      </c>
      <c r="C1822" t="s">
        <v>113</v>
      </c>
      <c r="D1822">
        <f t="shared" si="28"/>
        <v>28</v>
      </c>
    </row>
    <row r="1823" spans="1:4">
      <c r="A1823">
        <v>47</v>
      </c>
      <c r="B1823">
        <v>28</v>
      </c>
      <c r="C1823" t="s">
        <v>113</v>
      </c>
      <c r="D1823">
        <f t="shared" si="28"/>
        <v>28</v>
      </c>
    </row>
    <row r="1824" spans="1:4">
      <c r="A1824">
        <v>48</v>
      </c>
      <c r="B1824">
        <v>28</v>
      </c>
      <c r="C1824" t="s">
        <v>113</v>
      </c>
      <c r="D1824">
        <f t="shared" si="28"/>
        <v>28</v>
      </c>
    </row>
    <row r="1825" spans="1:4">
      <c r="A1825">
        <v>49</v>
      </c>
      <c r="B1825">
        <v>28</v>
      </c>
      <c r="C1825" t="s">
        <v>113</v>
      </c>
      <c r="D1825">
        <f t="shared" si="28"/>
        <v>28</v>
      </c>
    </row>
    <row r="1826" spans="1:4">
      <c r="A1826">
        <v>50</v>
      </c>
      <c r="B1826">
        <v>28</v>
      </c>
      <c r="C1826" t="s">
        <v>113</v>
      </c>
      <c r="D1826">
        <f t="shared" si="28"/>
        <v>28</v>
      </c>
    </row>
    <row r="1827" spans="1:4">
      <c r="A1827">
        <v>51</v>
      </c>
      <c r="B1827">
        <v>28</v>
      </c>
      <c r="C1827" t="s">
        <v>113</v>
      </c>
      <c r="D1827">
        <f t="shared" si="28"/>
        <v>28</v>
      </c>
    </row>
    <row r="1828" spans="1:4">
      <c r="A1828">
        <v>52</v>
      </c>
      <c r="B1828">
        <v>28</v>
      </c>
      <c r="C1828" t="s">
        <v>113</v>
      </c>
      <c r="D1828">
        <f t="shared" si="28"/>
        <v>28</v>
      </c>
    </row>
    <row r="1829" spans="1:4">
      <c r="A1829">
        <v>1</v>
      </c>
      <c r="B1829">
        <v>21</v>
      </c>
      <c r="C1829" t="s">
        <v>114</v>
      </c>
      <c r="D1829">
        <f t="shared" si="28"/>
        <v>21</v>
      </c>
    </row>
    <row r="1830" spans="1:4">
      <c r="A1830">
        <v>2</v>
      </c>
      <c r="B1830">
        <v>21</v>
      </c>
      <c r="C1830" t="s">
        <v>114</v>
      </c>
      <c r="D1830">
        <f t="shared" si="28"/>
        <v>21</v>
      </c>
    </row>
    <row r="1831" spans="1:4">
      <c r="A1831">
        <v>3</v>
      </c>
      <c r="B1831">
        <v>21</v>
      </c>
      <c r="C1831" t="s">
        <v>114</v>
      </c>
      <c r="D1831">
        <f t="shared" si="28"/>
        <v>21</v>
      </c>
    </row>
    <row r="1832" spans="1:4">
      <c r="A1832">
        <v>4</v>
      </c>
      <c r="B1832">
        <v>21</v>
      </c>
      <c r="C1832" t="s">
        <v>114</v>
      </c>
      <c r="D1832">
        <f t="shared" si="28"/>
        <v>21</v>
      </c>
    </row>
    <row r="1833" spans="1:4">
      <c r="A1833">
        <v>5</v>
      </c>
      <c r="B1833">
        <v>21</v>
      </c>
      <c r="C1833" t="s">
        <v>114</v>
      </c>
      <c r="D1833">
        <f t="shared" si="28"/>
        <v>21</v>
      </c>
    </row>
    <row r="1834" spans="1:4">
      <c r="A1834">
        <v>6</v>
      </c>
      <c r="B1834">
        <v>21</v>
      </c>
      <c r="C1834" t="s">
        <v>114</v>
      </c>
      <c r="D1834">
        <f t="shared" si="28"/>
        <v>21</v>
      </c>
    </row>
    <row r="1835" spans="1:4">
      <c r="A1835">
        <v>7</v>
      </c>
      <c r="B1835">
        <v>21</v>
      </c>
      <c r="C1835" t="s">
        <v>114</v>
      </c>
      <c r="D1835">
        <f t="shared" si="28"/>
        <v>21</v>
      </c>
    </row>
    <row r="1836" spans="1:4">
      <c r="A1836">
        <v>8</v>
      </c>
      <c r="B1836">
        <v>21</v>
      </c>
      <c r="C1836" t="s">
        <v>114</v>
      </c>
      <c r="D1836">
        <f t="shared" si="28"/>
        <v>21</v>
      </c>
    </row>
    <row r="1837" spans="1:4">
      <c r="A1837">
        <v>9</v>
      </c>
      <c r="B1837">
        <v>21</v>
      </c>
      <c r="C1837" t="s">
        <v>114</v>
      </c>
      <c r="D1837">
        <f t="shared" si="28"/>
        <v>21</v>
      </c>
    </row>
    <row r="1838" spans="1:4">
      <c r="A1838">
        <v>10</v>
      </c>
      <c r="B1838">
        <v>21</v>
      </c>
      <c r="C1838" t="s">
        <v>114</v>
      </c>
      <c r="D1838">
        <f t="shared" si="28"/>
        <v>21</v>
      </c>
    </row>
    <row r="1839" spans="1:4">
      <c r="A1839">
        <v>11</v>
      </c>
      <c r="B1839">
        <v>21</v>
      </c>
      <c r="C1839" t="s">
        <v>114</v>
      </c>
      <c r="D1839">
        <f t="shared" si="28"/>
        <v>21</v>
      </c>
    </row>
    <row r="1840" spans="1:4">
      <c r="A1840">
        <v>12</v>
      </c>
      <c r="B1840">
        <v>21</v>
      </c>
      <c r="C1840" t="s">
        <v>114</v>
      </c>
      <c r="D1840">
        <f t="shared" si="28"/>
        <v>21</v>
      </c>
    </row>
    <row r="1841" spans="1:4">
      <c r="A1841">
        <v>13</v>
      </c>
      <c r="B1841">
        <v>21</v>
      </c>
      <c r="C1841" t="s">
        <v>114</v>
      </c>
      <c r="D1841">
        <f t="shared" si="28"/>
        <v>21</v>
      </c>
    </row>
    <row r="1842" spans="1:4">
      <c r="A1842">
        <v>14</v>
      </c>
      <c r="B1842">
        <v>21</v>
      </c>
      <c r="C1842" t="s">
        <v>114</v>
      </c>
      <c r="D1842">
        <f t="shared" si="28"/>
        <v>21</v>
      </c>
    </row>
    <row r="1843" spans="1:4">
      <c r="A1843">
        <v>15</v>
      </c>
      <c r="B1843">
        <v>21</v>
      </c>
      <c r="C1843" t="s">
        <v>114</v>
      </c>
      <c r="D1843">
        <f t="shared" si="28"/>
        <v>21</v>
      </c>
    </row>
    <row r="1844" spans="1:4">
      <c r="A1844">
        <v>16</v>
      </c>
      <c r="B1844">
        <v>21</v>
      </c>
      <c r="C1844" t="s">
        <v>114</v>
      </c>
      <c r="D1844">
        <f t="shared" si="28"/>
        <v>21</v>
      </c>
    </row>
    <row r="1845" spans="1:4">
      <c r="A1845">
        <v>17</v>
      </c>
      <c r="B1845">
        <v>21</v>
      </c>
      <c r="C1845" t="s">
        <v>114</v>
      </c>
      <c r="D1845">
        <f t="shared" si="28"/>
        <v>21</v>
      </c>
    </row>
    <row r="1846" spans="1:4">
      <c r="A1846">
        <v>18</v>
      </c>
      <c r="B1846">
        <v>21</v>
      </c>
      <c r="C1846" t="s">
        <v>114</v>
      </c>
      <c r="D1846">
        <f t="shared" ref="D1846:D1958" si="29">(ROUNDUP((B1846)/7,0)*7)</f>
        <v>21</v>
      </c>
    </row>
    <row r="1847" spans="1:4">
      <c r="A1847">
        <v>19</v>
      </c>
      <c r="B1847">
        <v>21</v>
      </c>
      <c r="C1847" t="s">
        <v>114</v>
      </c>
      <c r="D1847">
        <f t="shared" si="29"/>
        <v>21</v>
      </c>
    </row>
    <row r="1848" spans="1:4">
      <c r="A1848">
        <v>20</v>
      </c>
      <c r="B1848">
        <v>21</v>
      </c>
      <c r="C1848" t="s">
        <v>114</v>
      </c>
      <c r="D1848">
        <f t="shared" si="29"/>
        <v>21</v>
      </c>
    </row>
    <row r="1849" spans="1:4">
      <c r="A1849">
        <v>21</v>
      </c>
      <c r="B1849">
        <v>21</v>
      </c>
      <c r="C1849" t="s">
        <v>114</v>
      </c>
      <c r="D1849">
        <f t="shared" si="29"/>
        <v>21</v>
      </c>
    </row>
    <row r="1850" spans="1:4">
      <c r="A1850">
        <v>22</v>
      </c>
      <c r="B1850">
        <v>21</v>
      </c>
      <c r="C1850" t="s">
        <v>114</v>
      </c>
      <c r="D1850">
        <f t="shared" si="29"/>
        <v>21</v>
      </c>
    </row>
    <row r="1851" spans="1:4">
      <c r="A1851">
        <v>23</v>
      </c>
      <c r="B1851">
        <v>21</v>
      </c>
      <c r="C1851" t="s">
        <v>114</v>
      </c>
      <c r="D1851">
        <f t="shared" si="29"/>
        <v>21</v>
      </c>
    </row>
    <row r="1852" spans="1:4">
      <c r="A1852">
        <v>24</v>
      </c>
      <c r="B1852">
        <v>21</v>
      </c>
      <c r="C1852" t="s">
        <v>114</v>
      </c>
      <c r="D1852">
        <f t="shared" si="29"/>
        <v>21</v>
      </c>
    </row>
    <row r="1853" spans="1:4">
      <c r="A1853">
        <v>25</v>
      </c>
      <c r="B1853">
        <v>21</v>
      </c>
      <c r="C1853" t="s">
        <v>114</v>
      </c>
      <c r="D1853">
        <f t="shared" si="29"/>
        <v>21</v>
      </c>
    </row>
    <row r="1854" spans="1:4">
      <c r="A1854">
        <v>26</v>
      </c>
      <c r="B1854">
        <v>21</v>
      </c>
      <c r="C1854" t="s">
        <v>114</v>
      </c>
      <c r="D1854">
        <f t="shared" si="29"/>
        <v>21</v>
      </c>
    </row>
    <row r="1855" spans="1:4">
      <c r="A1855">
        <v>27</v>
      </c>
      <c r="B1855">
        <v>21</v>
      </c>
      <c r="C1855" t="s">
        <v>114</v>
      </c>
      <c r="D1855">
        <f t="shared" si="29"/>
        <v>21</v>
      </c>
    </row>
    <row r="1856" spans="1:4">
      <c r="A1856">
        <v>28</v>
      </c>
      <c r="B1856">
        <v>21</v>
      </c>
      <c r="C1856" t="s">
        <v>114</v>
      </c>
      <c r="D1856">
        <f t="shared" si="29"/>
        <v>21</v>
      </c>
    </row>
    <row r="1857" spans="1:4">
      <c r="A1857">
        <v>29</v>
      </c>
      <c r="B1857">
        <v>21</v>
      </c>
      <c r="C1857" t="s">
        <v>114</v>
      </c>
      <c r="D1857">
        <f t="shared" si="29"/>
        <v>21</v>
      </c>
    </row>
    <row r="1858" spans="1:4">
      <c r="A1858">
        <v>30</v>
      </c>
      <c r="B1858">
        <v>21</v>
      </c>
      <c r="C1858" t="s">
        <v>114</v>
      </c>
      <c r="D1858">
        <f t="shared" si="29"/>
        <v>21</v>
      </c>
    </row>
    <row r="1859" spans="1:4">
      <c r="A1859">
        <v>31</v>
      </c>
      <c r="B1859">
        <v>21</v>
      </c>
      <c r="C1859" t="s">
        <v>114</v>
      </c>
      <c r="D1859">
        <f t="shared" si="29"/>
        <v>21</v>
      </c>
    </row>
    <row r="1860" spans="1:4">
      <c r="A1860">
        <v>32</v>
      </c>
      <c r="B1860">
        <v>21</v>
      </c>
      <c r="C1860" t="s">
        <v>114</v>
      </c>
      <c r="D1860">
        <f t="shared" si="29"/>
        <v>21</v>
      </c>
    </row>
    <row r="1861" spans="1:4">
      <c r="A1861">
        <v>33</v>
      </c>
      <c r="B1861">
        <v>21</v>
      </c>
      <c r="C1861" t="s">
        <v>114</v>
      </c>
      <c r="D1861">
        <f t="shared" si="29"/>
        <v>21</v>
      </c>
    </row>
    <row r="1862" spans="1:4">
      <c r="A1862">
        <v>34</v>
      </c>
      <c r="B1862">
        <v>21</v>
      </c>
      <c r="C1862" t="s">
        <v>114</v>
      </c>
      <c r="D1862">
        <f t="shared" si="29"/>
        <v>21</v>
      </c>
    </row>
    <row r="1863" spans="1:4">
      <c r="A1863">
        <v>35</v>
      </c>
      <c r="B1863">
        <v>21</v>
      </c>
      <c r="C1863" t="s">
        <v>114</v>
      </c>
      <c r="D1863">
        <f t="shared" si="29"/>
        <v>21</v>
      </c>
    </row>
    <row r="1864" spans="1:4">
      <c r="A1864">
        <v>36</v>
      </c>
      <c r="B1864">
        <v>21</v>
      </c>
      <c r="C1864" t="s">
        <v>114</v>
      </c>
      <c r="D1864">
        <f t="shared" si="29"/>
        <v>21</v>
      </c>
    </row>
    <row r="1865" spans="1:4">
      <c r="A1865">
        <v>37</v>
      </c>
      <c r="B1865">
        <v>21</v>
      </c>
      <c r="C1865" t="s">
        <v>114</v>
      </c>
      <c r="D1865">
        <f t="shared" si="29"/>
        <v>21</v>
      </c>
    </row>
    <row r="1866" spans="1:4">
      <c r="A1866">
        <v>38</v>
      </c>
      <c r="B1866">
        <v>21</v>
      </c>
      <c r="C1866" t="s">
        <v>114</v>
      </c>
      <c r="D1866">
        <f t="shared" si="29"/>
        <v>21</v>
      </c>
    </row>
    <row r="1867" spans="1:4">
      <c r="A1867">
        <v>39</v>
      </c>
      <c r="B1867">
        <v>21</v>
      </c>
      <c r="C1867" t="s">
        <v>114</v>
      </c>
      <c r="D1867">
        <f t="shared" si="29"/>
        <v>21</v>
      </c>
    </row>
    <row r="1868" spans="1:4">
      <c r="A1868">
        <v>40</v>
      </c>
      <c r="B1868">
        <v>21</v>
      </c>
      <c r="C1868" t="s">
        <v>114</v>
      </c>
      <c r="D1868">
        <f t="shared" si="29"/>
        <v>21</v>
      </c>
    </row>
    <row r="1869" spans="1:4">
      <c r="A1869">
        <v>41</v>
      </c>
      <c r="B1869">
        <v>21</v>
      </c>
      <c r="C1869" t="s">
        <v>114</v>
      </c>
      <c r="D1869">
        <f t="shared" si="29"/>
        <v>21</v>
      </c>
    </row>
    <row r="1870" spans="1:4">
      <c r="A1870">
        <v>42</v>
      </c>
      <c r="B1870">
        <v>21</v>
      </c>
      <c r="C1870" t="s">
        <v>114</v>
      </c>
      <c r="D1870">
        <f t="shared" si="29"/>
        <v>21</v>
      </c>
    </row>
    <row r="1871" spans="1:4">
      <c r="A1871">
        <v>43</v>
      </c>
      <c r="B1871">
        <v>21</v>
      </c>
      <c r="C1871" t="s">
        <v>114</v>
      </c>
      <c r="D1871">
        <f t="shared" si="29"/>
        <v>21</v>
      </c>
    </row>
    <row r="1872" spans="1:4">
      <c r="A1872">
        <v>44</v>
      </c>
      <c r="B1872">
        <v>21</v>
      </c>
      <c r="C1872" t="s">
        <v>114</v>
      </c>
      <c r="D1872">
        <f t="shared" si="29"/>
        <v>21</v>
      </c>
    </row>
    <row r="1873" spans="1:4">
      <c r="A1873">
        <v>45</v>
      </c>
      <c r="B1873">
        <v>21</v>
      </c>
      <c r="C1873" t="s">
        <v>114</v>
      </c>
      <c r="D1873">
        <f t="shared" si="29"/>
        <v>21</v>
      </c>
    </row>
    <row r="1874" spans="1:4">
      <c r="A1874">
        <v>46</v>
      </c>
      <c r="B1874">
        <v>21</v>
      </c>
      <c r="C1874" t="s">
        <v>114</v>
      </c>
      <c r="D1874">
        <f t="shared" si="29"/>
        <v>21</v>
      </c>
    </row>
    <row r="1875" spans="1:4">
      <c r="A1875">
        <v>47</v>
      </c>
      <c r="B1875">
        <v>21</v>
      </c>
      <c r="C1875" t="s">
        <v>114</v>
      </c>
      <c r="D1875">
        <f t="shared" si="29"/>
        <v>21</v>
      </c>
    </row>
    <row r="1876" spans="1:4">
      <c r="A1876">
        <v>48</v>
      </c>
      <c r="B1876">
        <v>21</v>
      </c>
      <c r="C1876" t="s">
        <v>114</v>
      </c>
      <c r="D1876">
        <f t="shared" si="29"/>
        <v>21</v>
      </c>
    </row>
    <row r="1877" spans="1:4">
      <c r="A1877">
        <v>49</v>
      </c>
      <c r="B1877">
        <v>21</v>
      </c>
      <c r="C1877" t="s">
        <v>114</v>
      </c>
      <c r="D1877">
        <f t="shared" si="29"/>
        <v>21</v>
      </c>
    </row>
    <row r="1878" spans="1:4">
      <c r="A1878">
        <v>50</v>
      </c>
      <c r="B1878">
        <v>21</v>
      </c>
      <c r="C1878" t="s">
        <v>114</v>
      </c>
      <c r="D1878">
        <f t="shared" si="29"/>
        <v>21</v>
      </c>
    </row>
    <row r="1879" spans="1:4">
      <c r="A1879">
        <v>51</v>
      </c>
      <c r="B1879">
        <v>21</v>
      </c>
      <c r="C1879" t="s">
        <v>114</v>
      </c>
      <c r="D1879">
        <f t="shared" si="29"/>
        <v>21</v>
      </c>
    </row>
    <row r="1880" spans="1:4">
      <c r="A1880">
        <v>52</v>
      </c>
      <c r="B1880">
        <v>21</v>
      </c>
      <c r="C1880" t="s">
        <v>114</v>
      </c>
      <c r="D1880">
        <f t="shared" si="29"/>
        <v>21</v>
      </c>
    </row>
    <row r="1881" spans="1:4">
      <c r="A1881">
        <v>1</v>
      </c>
      <c r="B1881">
        <v>49</v>
      </c>
      <c r="C1881" t="s">
        <v>142</v>
      </c>
      <c r="D1881">
        <f t="shared" ref="D1881:D1932" si="30">(ROUNDUP((B1881)/7,0)*7)</f>
        <v>49</v>
      </c>
    </row>
    <row r="1882" spans="1:4">
      <c r="A1882">
        <v>2</v>
      </c>
      <c r="B1882">
        <v>49</v>
      </c>
      <c r="C1882" t="s">
        <v>142</v>
      </c>
      <c r="D1882">
        <f t="shared" si="30"/>
        <v>49</v>
      </c>
    </row>
    <row r="1883" spans="1:4">
      <c r="A1883">
        <v>3</v>
      </c>
      <c r="B1883">
        <v>49</v>
      </c>
      <c r="C1883" t="s">
        <v>142</v>
      </c>
      <c r="D1883">
        <f t="shared" si="30"/>
        <v>49</v>
      </c>
    </row>
    <row r="1884" spans="1:4">
      <c r="A1884">
        <v>4</v>
      </c>
      <c r="B1884">
        <v>49</v>
      </c>
      <c r="C1884" t="s">
        <v>142</v>
      </c>
      <c r="D1884">
        <f t="shared" si="30"/>
        <v>49</v>
      </c>
    </row>
    <row r="1885" spans="1:4">
      <c r="A1885">
        <v>5</v>
      </c>
      <c r="B1885">
        <v>49</v>
      </c>
      <c r="C1885" t="s">
        <v>142</v>
      </c>
      <c r="D1885">
        <f t="shared" si="30"/>
        <v>49</v>
      </c>
    </row>
    <row r="1886" spans="1:4">
      <c r="A1886">
        <v>6</v>
      </c>
      <c r="B1886">
        <v>49</v>
      </c>
      <c r="C1886" t="s">
        <v>142</v>
      </c>
      <c r="D1886">
        <f t="shared" si="30"/>
        <v>49</v>
      </c>
    </row>
    <row r="1887" spans="1:4">
      <c r="A1887">
        <v>7</v>
      </c>
      <c r="B1887">
        <v>49</v>
      </c>
      <c r="C1887" t="s">
        <v>142</v>
      </c>
      <c r="D1887">
        <f t="shared" si="30"/>
        <v>49</v>
      </c>
    </row>
    <row r="1888" spans="1:4">
      <c r="A1888">
        <v>8</v>
      </c>
      <c r="B1888">
        <v>49</v>
      </c>
      <c r="C1888" t="s">
        <v>142</v>
      </c>
      <c r="D1888">
        <f t="shared" si="30"/>
        <v>49</v>
      </c>
    </row>
    <row r="1889" spans="1:4">
      <c r="A1889">
        <v>9</v>
      </c>
      <c r="B1889">
        <v>49</v>
      </c>
      <c r="C1889" t="s">
        <v>142</v>
      </c>
      <c r="D1889">
        <f t="shared" si="30"/>
        <v>49</v>
      </c>
    </row>
    <row r="1890" spans="1:4">
      <c r="A1890">
        <v>10</v>
      </c>
      <c r="B1890">
        <v>49</v>
      </c>
      <c r="C1890" t="s">
        <v>142</v>
      </c>
      <c r="D1890">
        <f t="shared" si="30"/>
        <v>49</v>
      </c>
    </row>
    <row r="1891" spans="1:4">
      <c r="A1891">
        <v>11</v>
      </c>
      <c r="B1891">
        <v>49</v>
      </c>
      <c r="C1891" t="s">
        <v>142</v>
      </c>
      <c r="D1891">
        <f t="shared" si="30"/>
        <v>49</v>
      </c>
    </row>
    <row r="1892" spans="1:4">
      <c r="A1892">
        <v>12</v>
      </c>
      <c r="B1892">
        <v>49</v>
      </c>
      <c r="C1892" t="s">
        <v>142</v>
      </c>
      <c r="D1892">
        <f t="shared" si="30"/>
        <v>49</v>
      </c>
    </row>
    <row r="1893" spans="1:4">
      <c r="A1893">
        <v>13</v>
      </c>
      <c r="B1893">
        <v>49</v>
      </c>
      <c r="C1893" t="s">
        <v>142</v>
      </c>
      <c r="D1893">
        <f t="shared" si="30"/>
        <v>49</v>
      </c>
    </row>
    <row r="1894" spans="1:4">
      <c r="A1894">
        <v>14</v>
      </c>
      <c r="B1894">
        <v>49</v>
      </c>
      <c r="C1894" t="s">
        <v>142</v>
      </c>
      <c r="D1894">
        <f t="shared" si="30"/>
        <v>49</v>
      </c>
    </row>
    <row r="1895" spans="1:4">
      <c r="A1895">
        <v>15</v>
      </c>
      <c r="B1895">
        <v>49</v>
      </c>
      <c r="C1895" t="s">
        <v>142</v>
      </c>
      <c r="D1895">
        <f t="shared" si="30"/>
        <v>49</v>
      </c>
    </row>
    <row r="1896" spans="1:4">
      <c r="A1896">
        <v>16</v>
      </c>
      <c r="B1896">
        <v>49</v>
      </c>
      <c r="C1896" t="s">
        <v>142</v>
      </c>
      <c r="D1896">
        <f t="shared" si="30"/>
        <v>49</v>
      </c>
    </row>
    <row r="1897" spans="1:4">
      <c r="A1897">
        <v>17</v>
      </c>
      <c r="B1897">
        <v>49</v>
      </c>
      <c r="C1897" t="s">
        <v>142</v>
      </c>
      <c r="D1897">
        <f t="shared" si="30"/>
        <v>49</v>
      </c>
    </row>
    <row r="1898" spans="1:4">
      <c r="A1898">
        <v>18</v>
      </c>
      <c r="B1898">
        <v>49</v>
      </c>
      <c r="C1898" t="s">
        <v>142</v>
      </c>
      <c r="D1898">
        <f t="shared" si="30"/>
        <v>49</v>
      </c>
    </row>
    <row r="1899" spans="1:4">
      <c r="A1899">
        <v>19</v>
      </c>
      <c r="B1899">
        <v>49</v>
      </c>
      <c r="C1899" t="s">
        <v>142</v>
      </c>
      <c r="D1899">
        <f t="shared" si="30"/>
        <v>49</v>
      </c>
    </row>
    <row r="1900" spans="1:4">
      <c r="A1900">
        <v>20</v>
      </c>
      <c r="B1900">
        <v>49</v>
      </c>
      <c r="C1900" t="s">
        <v>142</v>
      </c>
      <c r="D1900">
        <f t="shared" si="30"/>
        <v>49</v>
      </c>
    </row>
    <row r="1901" spans="1:4">
      <c r="A1901">
        <v>21</v>
      </c>
      <c r="B1901">
        <v>49</v>
      </c>
      <c r="C1901" t="s">
        <v>142</v>
      </c>
      <c r="D1901">
        <f t="shared" si="30"/>
        <v>49</v>
      </c>
    </row>
    <row r="1902" spans="1:4">
      <c r="A1902">
        <v>22</v>
      </c>
      <c r="B1902">
        <v>49</v>
      </c>
      <c r="C1902" t="s">
        <v>142</v>
      </c>
      <c r="D1902">
        <f t="shared" si="30"/>
        <v>49</v>
      </c>
    </row>
    <row r="1903" spans="1:4">
      <c r="A1903">
        <v>23</v>
      </c>
      <c r="B1903">
        <v>49</v>
      </c>
      <c r="C1903" t="s">
        <v>142</v>
      </c>
      <c r="D1903">
        <f t="shared" si="30"/>
        <v>49</v>
      </c>
    </row>
    <row r="1904" spans="1:4">
      <c r="A1904">
        <v>24</v>
      </c>
      <c r="B1904">
        <v>49</v>
      </c>
      <c r="C1904" t="s">
        <v>142</v>
      </c>
      <c r="D1904">
        <f t="shared" si="30"/>
        <v>49</v>
      </c>
    </row>
    <row r="1905" spans="1:4">
      <c r="A1905">
        <v>25</v>
      </c>
      <c r="B1905">
        <v>49</v>
      </c>
      <c r="C1905" t="s">
        <v>142</v>
      </c>
      <c r="D1905">
        <f t="shared" si="30"/>
        <v>49</v>
      </c>
    </row>
    <row r="1906" spans="1:4">
      <c r="A1906">
        <v>26</v>
      </c>
      <c r="B1906">
        <v>49</v>
      </c>
      <c r="C1906" t="s">
        <v>142</v>
      </c>
      <c r="D1906">
        <f t="shared" si="30"/>
        <v>49</v>
      </c>
    </row>
    <row r="1907" spans="1:4">
      <c r="A1907">
        <v>27</v>
      </c>
      <c r="B1907">
        <v>49</v>
      </c>
      <c r="C1907" t="s">
        <v>142</v>
      </c>
      <c r="D1907">
        <f t="shared" si="30"/>
        <v>49</v>
      </c>
    </row>
    <row r="1908" spans="1:4">
      <c r="A1908">
        <v>28</v>
      </c>
      <c r="B1908">
        <v>49</v>
      </c>
      <c r="C1908" t="s">
        <v>142</v>
      </c>
      <c r="D1908">
        <f t="shared" si="30"/>
        <v>49</v>
      </c>
    </row>
    <row r="1909" spans="1:4">
      <c r="A1909">
        <v>29</v>
      </c>
      <c r="B1909">
        <v>49</v>
      </c>
      <c r="C1909" t="s">
        <v>142</v>
      </c>
      <c r="D1909">
        <f t="shared" si="30"/>
        <v>49</v>
      </c>
    </row>
    <row r="1910" spans="1:4">
      <c r="A1910">
        <v>30</v>
      </c>
      <c r="B1910">
        <v>49</v>
      </c>
      <c r="C1910" t="s">
        <v>142</v>
      </c>
      <c r="D1910">
        <f t="shared" si="30"/>
        <v>49</v>
      </c>
    </row>
    <row r="1911" spans="1:4">
      <c r="A1911">
        <v>31</v>
      </c>
      <c r="B1911">
        <v>49</v>
      </c>
      <c r="C1911" t="s">
        <v>142</v>
      </c>
      <c r="D1911">
        <f t="shared" si="30"/>
        <v>49</v>
      </c>
    </row>
    <row r="1912" spans="1:4">
      <c r="A1912">
        <v>32</v>
      </c>
      <c r="B1912">
        <v>49</v>
      </c>
      <c r="C1912" t="s">
        <v>142</v>
      </c>
      <c r="D1912">
        <f t="shared" si="30"/>
        <v>49</v>
      </c>
    </row>
    <row r="1913" spans="1:4">
      <c r="A1913">
        <v>33</v>
      </c>
      <c r="B1913">
        <v>49</v>
      </c>
      <c r="C1913" t="s">
        <v>142</v>
      </c>
      <c r="D1913">
        <f t="shared" si="30"/>
        <v>49</v>
      </c>
    </row>
    <row r="1914" spans="1:4">
      <c r="A1914">
        <v>34</v>
      </c>
      <c r="B1914">
        <v>49</v>
      </c>
      <c r="C1914" t="s">
        <v>142</v>
      </c>
      <c r="D1914">
        <f t="shared" si="30"/>
        <v>49</v>
      </c>
    </row>
    <row r="1915" spans="1:4">
      <c r="A1915">
        <v>35</v>
      </c>
      <c r="B1915">
        <v>49</v>
      </c>
      <c r="C1915" t="s">
        <v>142</v>
      </c>
      <c r="D1915">
        <f t="shared" si="30"/>
        <v>49</v>
      </c>
    </row>
    <row r="1916" spans="1:4">
      <c r="A1916">
        <v>36</v>
      </c>
      <c r="B1916">
        <v>49</v>
      </c>
      <c r="C1916" t="s">
        <v>142</v>
      </c>
      <c r="D1916">
        <f t="shared" si="30"/>
        <v>49</v>
      </c>
    </row>
    <row r="1917" spans="1:4">
      <c r="A1917">
        <v>37</v>
      </c>
      <c r="B1917">
        <v>49</v>
      </c>
      <c r="C1917" t="s">
        <v>142</v>
      </c>
      <c r="D1917">
        <f t="shared" si="30"/>
        <v>49</v>
      </c>
    </row>
    <row r="1918" spans="1:4">
      <c r="A1918">
        <v>38</v>
      </c>
      <c r="B1918">
        <v>49</v>
      </c>
      <c r="C1918" t="s">
        <v>142</v>
      </c>
      <c r="D1918">
        <f t="shared" si="30"/>
        <v>49</v>
      </c>
    </row>
    <row r="1919" spans="1:4">
      <c r="A1919">
        <v>39</v>
      </c>
      <c r="B1919">
        <v>49</v>
      </c>
      <c r="C1919" t="s">
        <v>142</v>
      </c>
      <c r="D1919">
        <f t="shared" si="30"/>
        <v>49</v>
      </c>
    </row>
    <row r="1920" spans="1:4">
      <c r="A1920">
        <v>40</v>
      </c>
      <c r="B1920">
        <v>49</v>
      </c>
      <c r="C1920" t="s">
        <v>142</v>
      </c>
      <c r="D1920">
        <f t="shared" si="30"/>
        <v>49</v>
      </c>
    </row>
    <row r="1921" spans="1:4">
      <c r="A1921">
        <v>41</v>
      </c>
      <c r="B1921">
        <v>49</v>
      </c>
      <c r="C1921" t="s">
        <v>142</v>
      </c>
      <c r="D1921">
        <f t="shared" si="30"/>
        <v>49</v>
      </c>
    </row>
    <row r="1922" spans="1:4">
      <c r="A1922">
        <v>42</v>
      </c>
      <c r="B1922">
        <v>49</v>
      </c>
      <c r="C1922" t="s">
        <v>142</v>
      </c>
      <c r="D1922">
        <f t="shared" si="30"/>
        <v>49</v>
      </c>
    </row>
    <row r="1923" spans="1:4">
      <c r="A1923">
        <v>43</v>
      </c>
      <c r="B1923">
        <v>49</v>
      </c>
      <c r="C1923" t="s">
        <v>142</v>
      </c>
      <c r="D1923">
        <f t="shared" si="30"/>
        <v>49</v>
      </c>
    </row>
    <row r="1924" spans="1:4">
      <c r="A1924">
        <v>44</v>
      </c>
      <c r="B1924">
        <v>49</v>
      </c>
      <c r="C1924" t="s">
        <v>142</v>
      </c>
      <c r="D1924">
        <f t="shared" si="30"/>
        <v>49</v>
      </c>
    </row>
    <row r="1925" spans="1:4">
      <c r="A1925">
        <v>45</v>
      </c>
      <c r="B1925">
        <v>49</v>
      </c>
      <c r="C1925" t="s">
        <v>142</v>
      </c>
      <c r="D1925">
        <f t="shared" si="30"/>
        <v>49</v>
      </c>
    </row>
    <row r="1926" spans="1:4">
      <c r="A1926">
        <v>46</v>
      </c>
      <c r="B1926">
        <v>49</v>
      </c>
      <c r="C1926" t="s">
        <v>142</v>
      </c>
      <c r="D1926">
        <f t="shared" si="30"/>
        <v>49</v>
      </c>
    </row>
    <row r="1927" spans="1:4">
      <c r="A1927">
        <v>47</v>
      </c>
      <c r="B1927">
        <v>49</v>
      </c>
      <c r="C1927" t="s">
        <v>142</v>
      </c>
      <c r="D1927">
        <f t="shared" si="30"/>
        <v>49</v>
      </c>
    </row>
    <row r="1928" spans="1:4">
      <c r="A1928">
        <v>48</v>
      </c>
      <c r="B1928">
        <v>49</v>
      </c>
      <c r="C1928" t="s">
        <v>142</v>
      </c>
      <c r="D1928">
        <f t="shared" si="30"/>
        <v>49</v>
      </c>
    </row>
    <row r="1929" spans="1:4">
      <c r="A1929">
        <v>49</v>
      </c>
      <c r="B1929">
        <v>49</v>
      </c>
      <c r="C1929" t="s">
        <v>142</v>
      </c>
      <c r="D1929">
        <f t="shared" si="30"/>
        <v>49</v>
      </c>
    </row>
    <row r="1930" spans="1:4">
      <c r="A1930">
        <v>50</v>
      </c>
      <c r="B1930">
        <v>49</v>
      </c>
      <c r="C1930" t="s">
        <v>142</v>
      </c>
      <c r="D1930">
        <f t="shared" si="30"/>
        <v>49</v>
      </c>
    </row>
    <row r="1931" spans="1:4">
      <c r="A1931">
        <v>51</v>
      </c>
      <c r="B1931">
        <v>49</v>
      </c>
      <c r="C1931" t="s">
        <v>142</v>
      </c>
      <c r="D1931">
        <f t="shared" si="30"/>
        <v>49</v>
      </c>
    </row>
    <row r="1932" spans="1:4">
      <c r="A1932">
        <v>52</v>
      </c>
      <c r="B1932">
        <v>49</v>
      </c>
      <c r="C1932" t="s">
        <v>142</v>
      </c>
      <c r="D1932">
        <f t="shared" si="30"/>
        <v>49</v>
      </c>
    </row>
    <row r="1933" spans="1:4">
      <c r="A1933">
        <v>1</v>
      </c>
      <c r="B1933">
        <v>49</v>
      </c>
      <c r="C1933" t="s">
        <v>59</v>
      </c>
      <c r="D1933">
        <f t="shared" si="29"/>
        <v>49</v>
      </c>
    </row>
    <row r="1934" spans="1:4">
      <c r="A1934">
        <v>2</v>
      </c>
      <c r="B1934">
        <v>49</v>
      </c>
      <c r="C1934" t="s">
        <v>59</v>
      </c>
      <c r="D1934">
        <f t="shared" si="29"/>
        <v>49</v>
      </c>
    </row>
    <row r="1935" spans="1:4">
      <c r="A1935">
        <v>3</v>
      </c>
      <c r="B1935">
        <v>49</v>
      </c>
      <c r="C1935" t="s">
        <v>59</v>
      </c>
      <c r="D1935">
        <f t="shared" si="29"/>
        <v>49</v>
      </c>
    </row>
    <row r="1936" spans="1:4">
      <c r="A1936">
        <v>4</v>
      </c>
      <c r="B1936">
        <v>49</v>
      </c>
      <c r="C1936" t="s">
        <v>59</v>
      </c>
      <c r="D1936">
        <f t="shared" si="29"/>
        <v>49</v>
      </c>
    </row>
    <row r="1937" spans="1:4">
      <c r="A1937">
        <v>5</v>
      </c>
      <c r="B1937">
        <v>49</v>
      </c>
      <c r="C1937" t="s">
        <v>59</v>
      </c>
      <c r="D1937">
        <f t="shared" si="29"/>
        <v>49</v>
      </c>
    </row>
    <row r="1938" spans="1:4">
      <c r="A1938">
        <v>6</v>
      </c>
      <c r="B1938">
        <v>49</v>
      </c>
      <c r="C1938" t="s">
        <v>59</v>
      </c>
      <c r="D1938">
        <f t="shared" si="29"/>
        <v>49</v>
      </c>
    </row>
    <row r="1939" spans="1:4">
      <c r="A1939">
        <v>7</v>
      </c>
      <c r="B1939">
        <v>49</v>
      </c>
      <c r="C1939" t="s">
        <v>59</v>
      </c>
      <c r="D1939">
        <f t="shared" si="29"/>
        <v>49</v>
      </c>
    </row>
    <row r="1940" spans="1:4">
      <c r="A1940">
        <v>8</v>
      </c>
      <c r="B1940">
        <v>49</v>
      </c>
      <c r="C1940" t="s">
        <v>59</v>
      </c>
      <c r="D1940">
        <f t="shared" si="29"/>
        <v>49</v>
      </c>
    </row>
    <row r="1941" spans="1:4">
      <c r="A1941">
        <v>9</v>
      </c>
      <c r="B1941">
        <v>49</v>
      </c>
      <c r="C1941" t="s">
        <v>59</v>
      </c>
      <c r="D1941">
        <f t="shared" si="29"/>
        <v>49</v>
      </c>
    </row>
    <row r="1942" spans="1:4">
      <c r="A1942">
        <v>10</v>
      </c>
      <c r="B1942">
        <v>49</v>
      </c>
      <c r="C1942" t="s">
        <v>59</v>
      </c>
      <c r="D1942">
        <f t="shared" si="29"/>
        <v>49</v>
      </c>
    </row>
    <row r="1943" spans="1:4">
      <c r="A1943">
        <v>11</v>
      </c>
      <c r="B1943">
        <v>49</v>
      </c>
      <c r="C1943" t="s">
        <v>59</v>
      </c>
      <c r="D1943">
        <f t="shared" si="29"/>
        <v>49</v>
      </c>
    </row>
    <row r="1944" spans="1:4">
      <c r="A1944">
        <v>12</v>
      </c>
      <c r="B1944">
        <v>49</v>
      </c>
      <c r="C1944" t="s">
        <v>59</v>
      </c>
      <c r="D1944">
        <f t="shared" si="29"/>
        <v>49</v>
      </c>
    </row>
    <row r="1945" spans="1:4">
      <c r="A1945">
        <v>13</v>
      </c>
      <c r="B1945">
        <v>49</v>
      </c>
      <c r="C1945" t="s">
        <v>59</v>
      </c>
      <c r="D1945">
        <f t="shared" si="29"/>
        <v>49</v>
      </c>
    </row>
    <row r="1946" spans="1:4">
      <c r="A1946">
        <v>14</v>
      </c>
      <c r="B1946">
        <v>49</v>
      </c>
      <c r="C1946" t="s">
        <v>59</v>
      </c>
      <c r="D1946">
        <f t="shared" si="29"/>
        <v>49</v>
      </c>
    </row>
    <row r="1947" spans="1:4">
      <c r="A1947">
        <v>15</v>
      </c>
      <c r="B1947">
        <v>49</v>
      </c>
      <c r="C1947" t="s">
        <v>59</v>
      </c>
      <c r="D1947">
        <f t="shared" si="29"/>
        <v>49</v>
      </c>
    </row>
    <row r="1948" spans="1:4">
      <c r="A1948">
        <v>16</v>
      </c>
      <c r="B1948">
        <v>49</v>
      </c>
      <c r="C1948" t="s">
        <v>59</v>
      </c>
      <c r="D1948">
        <f t="shared" si="29"/>
        <v>49</v>
      </c>
    </row>
    <row r="1949" spans="1:4">
      <c r="A1949">
        <v>17</v>
      </c>
      <c r="B1949">
        <v>49</v>
      </c>
      <c r="C1949" t="s">
        <v>59</v>
      </c>
      <c r="D1949">
        <f t="shared" si="29"/>
        <v>49</v>
      </c>
    </row>
    <row r="1950" spans="1:4">
      <c r="A1950">
        <v>18</v>
      </c>
      <c r="B1950">
        <v>49</v>
      </c>
      <c r="C1950" t="s">
        <v>59</v>
      </c>
      <c r="D1950">
        <f t="shared" si="29"/>
        <v>49</v>
      </c>
    </row>
    <row r="1951" spans="1:4">
      <c r="A1951">
        <v>19</v>
      </c>
      <c r="B1951">
        <v>49</v>
      </c>
      <c r="C1951" t="s">
        <v>59</v>
      </c>
      <c r="D1951">
        <f t="shared" si="29"/>
        <v>49</v>
      </c>
    </row>
    <row r="1952" spans="1:4">
      <c r="A1952">
        <v>20</v>
      </c>
      <c r="B1952">
        <v>49</v>
      </c>
      <c r="C1952" t="s">
        <v>59</v>
      </c>
      <c r="D1952">
        <f t="shared" si="29"/>
        <v>49</v>
      </c>
    </row>
    <row r="1953" spans="1:4">
      <c r="A1953">
        <v>21</v>
      </c>
      <c r="B1953">
        <v>49</v>
      </c>
      <c r="C1953" t="s">
        <v>59</v>
      </c>
      <c r="D1953">
        <f t="shared" si="29"/>
        <v>49</v>
      </c>
    </row>
    <row r="1954" spans="1:4">
      <c r="A1954">
        <v>22</v>
      </c>
      <c r="B1954">
        <v>49</v>
      </c>
      <c r="C1954" t="s">
        <v>59</v>
      </c>
      <c r="D1954">
        <f t="shared" si="29"/>
        <v>49</v>
      </c>
    </row>
    <row r="1955" spans="1:4">
      <c r="A1955">
        <v>23</v>
      </c>
      <c r="B1955">
        <v>49</v>
      </c>
      <c r="C1955" t="s">
        <v>59</v>
      </c>
      <c r="D1955">
        <f t="shared" si="29"/>
        <v>49</v>
      </c>
    </row>
    <row r="1956" spans="1:4">
      <c r="A1956">
        <v>24</v>
      </c>
      <c r="B1956">
        <v>49</v>
      </c>
      <c r="C1956" t="s">
        <v>59</v>
      </c>
      <c r="D1956">
        <f t="shared" si="29"/>
        <v>49</v>
      </c>
    </row>
    <row r="1957" spans="1:4">
      <c r="A1957">
        <v>25</v>
      </c>
      <c r="B1957">
        <v>49</v>
      </c>
      <c r="C1957" t="s">
        <v>59</v>
      </c>
      <c r="D1957">
        <f t="shared" si="29"/>
        <v>49</v>
      </c>
    </row>
    <row r="1958" spans="1:4">
      <c r="A1958">
        <v>26</v>
      </c>
      <c r="B1958">
        <v>49</v>
      </c>
      <c r="C1958" t="s">
        <v>59</v>
      </c>
      <c r="D1958">
        <f t="shared" si="29"/>
        <v>49</v>
      </c>
    </row>
    <row r="1959" spans="1:4">
      <c r="A1959">
        <v>27</v>
      </c>
      <c r="B1959">
        <v>49</v>
      </c>
      <c r="C1959" t="s">
        <v>59</v>
      </c>
      <c r="D1959">
        <f t="shared" ref="D1959:D2019" si="31">(ROUNDUP((B1959)/7,0)*7)</f>
        <v>49</v>
      </c>
    </row>
    <row r="1960" spans="1:4">
      <c r="A1960">
        <v>28</v>
      </c>
      <c r="B1960">
        <v>49</v>
      </c>
      <c r="C1960" t="s">
        <v>59</v>
      </c>
      <c r="D1960">
        <f t="shared" si="31"/>
        <v>49</v>
      </c>
    </row>
    <row r="1961" spans="1:4">
      <c r="A1961">
        <v>29</v>
      </c>
      <c r="B1961">
        <v>49</v>
      </c>
      <c r="C1961" t="s">
        <v>59</v>
      </c>
      <c r="D1961">
        <f t="shared" si="31"/>
        <v>49</v>
      </c>
    </row>
    <row r="1962" spans="1:4">
      <c r="A1962">
        <v>30</v>
      </c>
      <c r="B1962">
        <v>49</v>
      </c>
      <c r="C1962" t="s">
        <v>59</v>
      </c>
      <c r="D1962">
        <f t="shared" si="31"/>
        <v>49</v>
      </c>
    </row>
    <row r="1963" spans="1:4">
      <c r="A1963">
        <v>31</v>
      </c>
      <c r="B1963">
        <v>49</v>
      </c>
      <c r="C1963" t="s">
        <v>59</v>
      </c>
      <c r="D1963">
        <f t="shared" si="31"/>
        <v>49</v>
      </c>
    </row>
    <row r="1964" spans="1:4">
      <c r="A1964">
        <v>32</v>
      </c>
      <c r="B1964">
        <v>49</v>
      </c>
      <c r="C1964" t="s">
        <v>59</v>
      </c>
      <c r="D1964">
        <f t="shared" si="31"/>
        <v>49</v>
      </c>
    </row>
    <row r="1965" spans="1:4">
      <c r="A1965">
        <v>33</v>
      </c>
      <c r="B1965">
        <v>49</v>
      </c>
      <c r="C1965" t="s">
        <v>59</v>
      </c>
      <c r="D1965">
        <f t="shared" si="31"/>
        <v>49</v>
      </c>
    </row>
    <row r="1966" spans="1:4">
      <c r="A1966">
        <v>34</v>
      </c>
      <c r="B1966">
        <v>49</v>
      </c>
      <c r="C1966" t="s">
        <v>59</v>
      </c>
      <c r="D1966">
        <f t="shared" si="31"/>
        <v>49</v>
      </c>
    </row>
    <row r="1967" spans="1:4">
      <c r="A1967">
        <v>35</v>
      </c>
      <c r="B1967">
        <v>49</v>
      </c>
      <c r="C1967" t="s">
        <v>59</v>
      </c>
      <c r="D1967">
        <f t="shared" si="31"/>
        <v>49</v>
      </c>
    </row>
    <row r="1968" spans="1:4">
      <c r="A1968">
        <v>36</v>
      </c>
      <c r="B1968">
        <v>49</v>
      </c>
      <c r="C1968" t="s">
        <v>59</v>
      </c>
      <c r="D1968">
        <f t="shared" si="31"/>
        <v>49</v>
      </c>
    </row>
    <row r="1969" spans="1:4">
      <c r="A1969">
        <v>37</v>
      </c>
      <c r="B1969">
        <v>49</v>
      </c>
      <c r="C1969" t="s">
        <v>59</v>
      </c>
      <c r="D1969">
        <f t="shared" si="31"/>
        <v>49</v>
      </c>
    </row>
    <row r="1970" spans="1:4">
      <c r="A1970">
        <v>38</v>
      </c>
      <c r="B1970">
        <v>49</v>
      </c>
      <c r="C1970" t="s">
        <v>59</v>
      </c>
      <c r="D1970">
        <f t="shared" si="31"/>
        <v>49</v>
      </c>
    </row>
    <row r="1971" spans="1:4">
      <c r="A1971">
        <v>39</v>
      </c>
      <c r="B1971">
        <v>46</v>
      </c>
      <c r="C1971" t="s">
        <v>59</v>
      </c>
      <c r="D1971">
        <f t="shared" si="31"/>
        <v>49</v>
      </c>
    </row>
    <row r="1972" spans="1:4">
      <c r="A1972">
        <v>40</v>
      </c>
      <c r="B1972">
        <v>46</v>
      </c>
      <c r="C1972" t="s">
        <v>59</v>
      </c>
      <c r="D1972">
        <f t="shared" si="31"/>
        <v>49</v>
      </c>
    </row>
    <row r="1973" spans="1:4">
      <c r="A1973">
        <v>41</v>
      </c>
      <c r="B1973">
        <v>46</v>
      </c>
      <c r="C1973" t="s">
        <v>59</v>
      </c>
      <c r="D1973">
        <f t="shared" si="31"/>
        <v>49</v>
      </c>
    </row>
    <row r="1974" spans="1:4">
      <c r="A1974">
        <v>42</v>
      </c>
      <c r="B1974">
        <v>46</v>
      </c>
      <c r="C1974" t="s">
        <v>59</v>
      </c>
      <c r="D1974">
        <f t="shared" si="31"/>
        <v>49</v>
      </c>
    </row>
    <row r="1975" spans="1:4">
      <c r="A1975">
        <v>43</v>
      </c>
      <c r="B1975">
        <v>46</v>
      </c>
      <c r="C1975" t="s">
        <v>59</v>
      </c>
      <c r="D1975">
        <f t="shared" si="31"/>
        <v>49</v>
      </c>
    </row>
    <row r="1976" spans="1:4">
      <c r="A1976">
        <v>44</v>
      </c>
      <c r="B1976">
        <v>46</v>
      </c>
      <c r="C1976" t="s">
        <v>59</v>
      </c>
      <c r="D1976">
        <f t="shared" si="31"/>
        <v>49</v>
      </c>
    </row>
    <row r="1977" spans="1:4">
      <c r="A1977">
        <v>45</v>
      </c>
      <c r="B1977">
        <v>46</v>
      </c>
      <c r="C1977" t="s">
        <v>59</v>
      </c>
      <c r="D1977">
        <f t="shared" si="31"/>
        <v>49</v>
      </c>
    </row>
    <row r="1978" spans="1:4">
      <c r="A1978">
        <v>46</v>
      </c>
      <c r="B1978">
        <v>46</v>
      </c>
      <c r="C1978" t="s">
        <v>59</v>
      </c>
      <c r="D1978">
        <f t="shared" si="31"/>
        <v>49</v>
      </c>
    </row>
    <row r="1979" spans="1:4">
      <c r="A1979">
        <v>47</v>
      </c>
      <c r="B1979">
        <v>49</v>
      </c>
      <c r="C1979" t="s">
        <v>59</v>
      </c>
      <c r="D1979">
        <f t="shared" si="31"/>
        <v>49</v>
      </c>
    </row>
    <row r="1980" spans="1:4">
      <c r="A1980">
        <v>48</v>
      </c>
      <c r="B1980">
        <v>49</v>
      </c>
      <c r="C1980" t="s">
        <v>59</v>
      </c>
      <c r="D1980">
        <f t="shared" si="31"/>
        <v>49</v>
      </c>
    </row>
    <row r="1981" spans="1:4">
      <c r="A1981">
        <v>49</v>
      </c>
      <c r="B1981">
        <v>49</v>
      </c>
      <c r="C1981" t="s">
        <v>59</v>
      </c>
      <c r="D1981">
        <f t="shared" si="31"/>
        <v>49</v>
      </c>
    </row>
    <row r="1982" spans="1:4">
      <c r="A1982">
        <v>50</v>
      </c>
      <c r="B1982">
        <v>49</v>
      </c>
      <c r="C1982" t="s">
        <v>59</v>
      </c>
      <c r="D1982">
        <f t="shared" si="31"/>
        <v>49</v>
      </c>
    </row>
    <row r="1983" spans="1:4">
      <c r="A1983">
        <v>51</v>
      </c>
      <c r="B1983">
        <v>49</v>
      </c>
      <c r="C1983" t="s">
        <v>59</v>
      </c>
      <c r="D1983">
        <f t="shared" si="31"/>
        <v>49</v>
      </c>
    </row>
    <row r="1984" spans="1:4">
      <c r="A1984">
        <v>52</v>
      </c>
      <c r="B1984">
        <v>49</v>
      </c>
      <c r="C1984" t="s">
        <v>59</v>
      </c>
      <c r="D1984">
        <f t="shared" si="31"/>
        <v>49</v>
      </c>
    </row>
    <row r="1985" spans="1:4">
      <c r="A1985">
        <v>1</v>
      </c>
      <c r="B1985">
        <v>38</v>
      </c>
      <c r="C1985" t="s">
        <v>60</v>
      </c>
      <c r="D1985">
        <f t="shared" si="31"/>
        <v>42</v>
      </c>
    </row>
    <row r="1986" spans="1:4">
      <c r="A1986">
        <v>2</v>
      </c>
      <c r="B1986">
        <v>38</v>
      </c>
      <c r="C1986" t="s">
        <v>60</v>
      </c>
      <c r="D1986">
        <f t="shared" si="31"/>
        <v>42</v>
      </c>
    </row>
    <row r="1987" spans="1:4">
      <c r="A1987">
        <v>3</v>
      </c>
      <c r="B1987">
        <v>38</v>
      </c>
      <c r="C1987" t="s">
        <v>60</v>
      </c>
      <c r="D1987">
        <f t="shared" si="31"/>
        <v>42</v>
      </c>
    </row>
    <row r="1988" spans="1:4">
      <c r="A1988">
        <v>4</v>
      </c>
      <c r="B1988">
        <v>38</v>
      </c>
      <c r="C1988" t="s">
        <v>60</v>
      </c>
      <c r="D1988">
        <f t="shared" si="31"/>
        <v>42</v>
      </c>
    </row>
    <row r="1989" spans="1:4">
      <c r="A1989">
        <v>5</v>
      </c>
      <c r="B1989">
        <v>38</v>
      </c>
      <c r="C1989" t="s">
        <v>60</v>
      </c>
      <c r="D1989">
        <f t="shared" si="31"/>
        <v>42</v>
      </c>
    </row>
    <row r="1990" spans="1:4">
      <c r="A1990">
        <v>6</v>
      </c>
      <c r="B1990">
        <v>38</v>
      </c>
      <c r="C1990" t="s">
        <v>60</v>
      </c>
      <c r="D1990">
        <f t="shared" si="31"/>
        <v>42</v>
      </c>
    </row>
    <row r="1991" spans="1:4">
      <c r="A1991">
        <v>7</v>
      </c>
      <c r="B1991">
        <v>38</v>
      </c>
      <c r="C1991" t="s">
        <v>60</v>
      </c>
      <c r="D1991">
        <f t="shared" si="31"/>
        <v>42</v>
      </c>
    </row>
    <row r="1992" spans="1:4">
      <c r="A1992">
        <v>8</v>
      </c>
      <c r="B1992">
        <v>38</v>
      </c>
      <c r="C1992" t="s">
        <v>60</v>
      </c>
      <c r="D1992">
        <f t="shared" si="31"/>
        <v>42</v>
      </c>
    </row>
    <row r="1993" spans="1:4">
      <c r="A1993">
        <v>9</v>
      </c>
      <c r="B1993">
        <v>35</v>
      </c>
      <c r="C1993" t="s">
        <v>60</v>
      </c>
      <c r="D1993">
        <f t="shared" si="31"/>
        <v>35</v>
      </c>
    </row>
    <row r="1994" spans="1:4">
      <c r="A1994">
        <v>10</v>
      </c>
      <c r="B1994">
        <v>35</v>
      </c>
      <c r="C1994" t="s">
        <v>60</v>
      </c>
      <c r="D1994">
        <f t="shared" si="31"/>
        <v>35</v>
      </c>
    </row>
    <row r="1995" spans="1:4">
      <c r="A1995">
        <v>11</v>
      </c>
      <c r="B1995">
        <v>35</v>
      </c>
      <c r="C1995" t="s">
        <v>60</v>
      </c>
      <c r="D1995">
        <f t="shared" si="31"/>
        <v>35</v>
      </c>
    </row>
    <row r="1996" spans="1:4">
      <c r="A1996">
        <v>12</v>
      </c>
      <c r="B1996">
        <v>35</v>
      </c>
      <c r="C1996" t="s">
        <v>60</v>
      </c>
      <c r="D1996">
        <f t="shared" si="31"/>
        <v>35</v>
      </c>
    </row>
    <row r="1997" spans="1:4">
      <c r="A1997">
        <v>13</v>
      </c>
      <c r="B1997">
        <v>35</v>
      </c>
      <c r="C1997" t="s">
        <v>60</v>
      </c>
      <c r="D1997">
        <f t="shared" si="31"/>
        <v>35</v>
      </c>
    </row>
    <row r="1998" spans="1:4">
      <c r="A1998">
        <v>14</v>
      </c>
      <c r="B1998">
        <v>35</v>
      </c>
      <c r="C1998" t="s">
        <v>60</v>
      </c>
      <c r="D1998">
        <f t="shared" si="31"/>
        <v>35</v>
      </c>
    </row>
    <row r="1999" spans="1:4">
      <c r="A1999">
        <v>15</v>
      </c>
      <c r="B1999">
        <v>35</v>
      </c>
      <c r="C1999" t="s">
        <v>60</v>
      </c>
      <c r="D1999">
        <f t="shared" si="31"/>
        <v>35</v>
      </c>
    </row>
    <row r="2000" spans="1:4">
      <c r="A2000">
        <v>16</v>
      </c>
      <c r="B2000">
        <v>35</v>
      </c>
      <c r="C2000" t="s">
        <v>60</v>
      </c>
      <c r="D2000">
        <f t="shared" si="31"/>
        <v>35</v>
      </c>
    </row>
    <row r="2001" spans="1:4">
      <c r="A2001">
        <v>17</v>
      </c>
      <c r="B2001">
        <v>35</v>
      </c>
      <c r="C2001" t="s">
        <v>60</v>
      </c>
      <c r="D2001">
        <f t="shared" si="31"/>
        <v>35</v>
      </c>
    </row>
    <row r="2002" spans="1:4">
      <c r="A2002">
        <v>18</v>
      </c>
      <c r="B2002">
        <v>35</v>
      </c>
      <c r="C2002" t="s">
        <v>60</v>
      </c>
      <c r="D2002">
        <f t="shared" si="31"/>
        <v>35</v>
      </c>
    </row>
    <row r="2003" spans="1:4">
      <c r="A2003">
        <v>19</v>
      </c>
      <c r="B2003">
        <v>35</v>
      </c>
      <c r="C2003" t="s">
        <v>60</v>
      </c>
      <c r="D2003">
        <f t="shared" si="31"/>
        <v>35</v>
      </c>
    </row>
    <row r="2004" spans="1:4">
      <c r="A2004">
        <v>20</v>
      </c>
      <c r="B2004">
        <v>35</v>
      </c>
      <c r="C2004" t="s">
        <v>60</v>
      </c>
      <c r="D2004">
        <f t="shared" si="31"/>
        <v>35</v>
      </c>
    </row>
    <row r="2005" spans="1:4">
      <c r="A2005">
        <v>21</v>
      </c>
      <c r="B2005">
        <v>35</v>
      </c>
      <c r="C2005" t="s">
        <v>60</v>
      </c>
      <c r="D2005">
        <f t="shared" si="31"/>
        <v>35</v>
      </c>
    </row>
    <row r="2006" spans="1:4">
      <c r="A2006">
        <v>22</v>
      </c>
      <c r="B2006">
        <v>35</v>
      </c>
      <c r="C2006" t="s">
        <v>60</v>
      </c>
      <c r="D2006">
        <f t="shared" si="31"/>
        <v>35</v>
      </c>
    </row>
    <row r="2007" spans="1:4">
      <c r="A2007">
        <v>23</v>
      </c>
      <c r="B2007">
        <v>35</v>
      </c>
      <c r="C2007" t="s">
        <v>60</v>
      </c>
      <c r="D2007">
        <f t="shared" si="31"/>
        <v>35</v>
      </c>
    </row>
    <row r="2008" spans="1:4">
      <c r="A2008">
        <v>24</v>
      </c>
      <c r="B2008">
        <v>35</v>
      </c>
      <c r="C2008" t="s">
        <v>60</v>
      </c>
      <c r="D2008">
        <f t="shared" si="31"/>
        <v>35</v>
      </c>
    </row>
    <row r="2009" spans="1:4">
      <c r="A2009">
        <v>25</v>
      </c>
      <c r="B2009">
        <v>35</v>
      </c>
      <c r="C2009" t="s">
        <v>60</v>
      </c>
      <c r="D2009">
        <f t="shared" si="31"/>
        <v>35</v>
      </c>
    </row>
    <row r="2010" spans="1:4">
      <c r="A2010">
        <v>26</v>
      </c>
      <c r="B2010">
        <v>35</v>
      </c>
      <c r="C2010" t="s">
        <v>60</v>
      </c>
      <c r="D2010">
        <f t="shared" si="31"/>
        <v>35</v>
      </c>
    </row>
    <row r="2011" spans="1:4">
      <c r="A2011">
        <v>27</v>
      </c>
      <c r="B2011">
        <v>35</v>
      </c>
      <c r="C2011" t="s">
        <v>60</v>
      </c>
      <c r="D2011">
        <f t="shared" si="31"/>
        <v>35</v>
      </c>
    </row>
    <row r="2012" spans="1:4">
      <c r="A2012">
        <v>28</v>
      </c>
      <c r="B2012">
        <v>35</v>
      </c>
      <c r="C2012" t="s">
        <v>60</v>
      </c>
      <c r="D2012">
        <f t="shared" si="31"/>
        <v>35</v>
      </c>
    </row>
    <row r="2013" spans="1:4">
      <c r="A2013">
        <v>29</v>
      </c>
      <c r="B2013">
        <v>35</v>
      </c>
      <c r="C2013" t="s">
        <v>60</v>
      </c>
      <c r="D2013">
        <f t="shared" si="31"/>
        <v>35</v>
      </c>
    </row>
    <row r="2014" spans="1:4">
      <c r="A2014">
        <v>30</v>
      </c>
      <c r="B2014">
        <v>35</v>
      </c>
      <c r="C2014" t="s">
        <v>60</v>
      </c>
      <c r="D2014">
        <f t="shared" si="31"/>
        <v>35</v>
      </c>
    </row>
    <row r="2015" spans="1:4">
      <c r="A2015">
        <v>31</v>
      </c>
      <c r="B2015">
        <v>35</v>
      </c>
      <c r="C2015" t="s">
        <v>60</v>
      </c>
      <c r="D2015">
        <f t="shared" si="31"/>
        <v>35</v>
      </c>
    </row>
    <row r="2016" spans="1:4">
      <c r="A2016">
        <v>32</v>
      </c>
      <c r="B2016">
        <v>35</v>
      </c>
      <c r="C2016" t="s">
        <v>60</v>
      </c>
      <c r="D2016">
        <f t="shared" si="31"/>
        <v>35</v>
      </c>
    </row>
    <row r="2017" spans="1:4">
      <c r="A2017">
        <v>33</v>
      </c>
      <c r="B2017">
        <v>35</v>
      </c>
      <c r="C2017" t="s">
        <v>60</v>
      </c>
      <c r="D2017">
        <f t="shared" si="31"/>
        <v>35</v>
      </c>
    </row>
    <row r="2018" spans="1:4">
      <c r="A2018">
        <v>34</v>
      </c>
      <c r="B2018">
        <v>35</v>
      </c>
      <c r="C2018" t="s">
        <v>60</v>
      </c>
      <c r="D2018">
        <f t="shared" si="31"/>
        <v>35</v>
      </c>
    </row>
    <row r="2019" spans="1:4">
      <c r="A2019">
        <v>35</v>
      </c>
      <c r="B2019">
        <v>35</v>
      </c>
      <c r="C2019" t="s">
        <v>60</v>
      </c>
      <c r="D2019">
        <f t="shared" si="31"/>
        <v>35</v>
      </c>
    </row>
    <row r="2020" spans="1:4">
      <c r="A2020">
        <v>36</v>
      </c>
      <c r="B2020">
        <v>35</v>
      </c>
      <c r="C2020" t="s">
        <v>60</v>
      </c>
      <c r="D2020">
        <f t="shared" ref="D2020:D2080" si="32">(ROUNDUP((B2020)/7,0)*7)</f>
        <v>35</v>
      </c>
    </row>
    <row r="2021" spans="1:4">
      <c r="A2021">
        <v>37</v>
      </c>
      <c r="B2021">
        <v>35</v>
      </c>
      <c r="C2021" t="s">
        <v>60</v>
      </c>
      <c r="D2021">
        <f t="shared" si="32"/>
        <v>35</v>
      </c>
    </row>
    <row r="2022" spans="1:4">
      <c r="A2022">
        <v>38</v>
      </c>
      <c r="B2022">
        <v>35</v>
      </c>
      <c r="C2022" t="s">
        <v>60</v>
      </c>
      <c r="D2022">
        <f t="shared" si="32"/>
        <v>35</v>
      </c>
    </row>
    <row r="2023" spans="1:4">
      <c r="A2023">
        <v>39</v>
      </c>
      <c r="B2023">
        <v>35</v>
      </c>
      <c r="C2023" t="s">
        <v>60</v>
      </c>
      <c r="D2023">
        <f t="shared" si="32"/>
        <v>35</v>
      </c>
    </row>
    <row r="2024" spans="1:4">
      <c r="A2024">
        <v>40</v>
      </c>
      <c r="B2024">
        <v>35</v>
      </c>
      <c r="C2024" t="s">
        <v>60</v>
      </c>
      <c r="D2024">
        <f t="shared" si="32"/>
        <v>35</v>
      </c>
    </row>
    <row r="2025" spans="1:4">
      <c r="A2025">
        <v>41</v>
      </c>
      <c r="B2025">
        <v>35</v>
      </c>
      <c r="C2025" t="s">
        <v>60</v>
      </c>
      <c r="D2025">
        <f t="shared" si="32"/>
        <v>35</v>
      </c>
    </row>
    <row r="2026" spans="1:4">
      <c r="A2026">
        <v>42</v>
      </c>
      <c r="B2026">
        <v>35</v>
      </c>
      <c r="C2026" t="s">
        <v>60</v>
      </c>
      <c r="D2026">
        <f t="shared" si="32"/>
        <v>35</v>
      </c>
    </row>
    <row r="2027" spans="1:4">
      <c r="A2027">
        <v>43</v>
      </c>
      <c r="B2027">
        <v>35</v>
      </c>
      <c r="C2027" t="s">
        <v>60</v>
      </c>
      <c r="D2027">
        <f t="shared" si="32"/>
        <v>35</v>
      </c>
    </row>
    <row r="2028" spans="1:4">
      <c r="A2028">
        <v>44</v>
      </c>
      <c r="B2028">
        <v>35</v>
      </c>
      <c r="C2028" t="s">
        <v>60</v>
      </c>
      <c r="D2028">
        <f t="shared" si="32"/>
        <v>35</v>
      </c>
    </row>
    <row r="2029" spans="1:4">
      <c r="A2029">
        <v>45</v>
      </c>
      <c r="B2029">
        <v>38</v>
      </c>
      <c r="C2029" t="s">
        <v>60</v>
      </c>
      <c r="D2029">
        <f t="shared" si="32"/>
        <v>42</v>
      </c>
    </row>
    <row r="2030" spans="1:4">
      <c r="A2030">
        <v>46</v>
      </c>
      <c r="B2030">
        <v>38</v>
      </c>
      <c r="C2030" t="s">
        <v>60</v>
      </c>
      <c r="D2030">
        <f t="shared" si="32"/>
        <v>42</v>
      </c>
    </row>
    <row r="2031" spans="1:4">
      <c r="A2031">
        <v>47</v>
      </c>
      <c r="B2031">
        <v>38</v>
      </c>
      <c r="C2031" t="s">
        <v>60</v>
      </c>
      <c r="D2031">
        <f t="shared" si="32"/>
        <v>42</v>
      </c>
    </row>
    <row r="2032" spans="1:4">
      <c r="A2032">
        <v>48</v>
      </c>
      <c r="B2032">
        <v>38</v>
      </c>
      <c r="C2032" t="s">
        <v>60</v>
      </c>
      <c r="D2032">
        <f t="shared" si="32"/>
        <v>42</v>
      </c>
    </row>
    <row r="2033" spans="1:4">
      <c r="A2033">
        <v>49</v>
      </c>
      <c r="B2033">
        <v>38</v>
      </c>
      <c r="C2033" t="s">
        <v>60</v>
      </c>
      <c r="D2033">
        <f t="shared" si="32"/>
        <v>42</v>
      </c>
    </row>
    <row r="2034" spans="1:4">
      <c r="A2034">
        <v>50</v>
      </c>
      <c r="B2034">
        <v>38</v>
      </c>
      <c r="C2034" t="s">
        <v>60</v>
      </c>
      <c r="D2034">
        <f t="shared" si="32"/>
        <v>42</v>
      </c>
    </row>
    <row r="2035" spans="1:4">
      <c r="A2035">
        <v>51</v>
      </c>
      <c r="B2035">
        <v>38</v>
      </c>
      <c r="C2035" t="s">
        <v>60</v>
      </c>
      <c r="D2035">
        <f t="shared" si="32"/>
        <v>42</v>
      </c>
    </row>
    <row r="2036" spans="1:4">
      <c r="A2036">
        <v>52</v>
      </c>
      <c r="B2036">
        <v>38</v>
      </c>
      <c r="C2036" t="s">
        <v>60</v>
      </c>
      <c r="D2036">
        <f t="shared" si="32"/>
        <v>42</v>
      </c>
    </row>
    <row r="2037" spans="1:4">
      <c r="A2037">
        <v>1</v>
      </c>
      <c r="B2037">
        <v>38</v>
      </c>
      <c r="C2037" t="s">
        <v>61</v>
      </c>
      <c r="D2037">
        <f t="shared" si="32"/>
        <v>42</v>
      </c>
    </row>
    <row r="2038" spans="1:4">
      <c r="A2038">
        <v>2</v>
      </c>
      <c r="B2038">
        <v>38</v>
      </c>
      <c r="C2038" t="s">
        <v>61</v>
      </c>
      <c r="D2038">
        <f t="shared" si="32"/>
        <v>42</v>
      </c>
    </row>
    <row r="2039" spans="1:4">
      <c r="A2039">
        <v>3</v>
      </c>
      <c r="B2039">
        <v>38</v>
      </c>
      <c r="C2039" t="s">
        <v>61</v>
      </c>
      <c r="D2039">
        <f t="shared" si="32"/>
        <v>42</v>
      </c>
    </row>
    <row r="2040" spans="1:4">
      <c r="A2040">
        <v>4</v>
      </c>
      <c r="B2040">
        <v>38</v>
      </c>
      <c r="C2040" t="s">
        <v>61</v>
      </c>
      <c r="D2040">
        <f t="shared" si="32"/>
        <v>42</v>
      </c>
    </row>
    <row r="2041" spans="1:4">
      <c r="A2041">
        <v>5</v>
      </c>
      <c r="B2041">
        <v>38</v>
      </c>
      <c r="C2041" t="s">
        <v>61</v>
      </c>
      <c r="D2041">
        <f t="shared" si="32"/>
        <v>42</v>
      </c>
    </row>
    <row r="2042" spans="1:4">
      <c r="A2042">
        <v>6</v>
      </c>
      <c r="B2042">
        <v>38</v>
      </c>
      <c r="C2042" t="s">
        <v>61</v>
      </c>
      <c r="D2042">
        <f t="shared" si="32"/>
        <v>42</v>
      </c>
    </row>
    <row r="2043" spans="1:4">
      <c r="A2043">
        <v>7</v>
      </c>
      <c r="B2043">
        <v>38</v>
      </c>
      <c r="C2043" t="s">
        <v>61</v>
      </c>
      <c r="D2043">
        <f t="shared" si="32"/>
        <v>42</v>
      </c>
    </row>
    <row r="2044" spans="1:4">
      <c r="A2044">
        <v>8</v>
      </c>
      <c r="B2044">
        <v>38</v>
      </c>
      <c r="C2044" t="s">
        <v>61</v>
      </c>
      <c r="D2044">
        <f t="shared" si="32"/>
        <v>42</v>
      </c>
    </row>
    <row r="2045" spans="1:4">
      <c r="A2045">
        <v>9</v>
      </c>
      <c r="B2045">
        <v>35</v>
      </c>
      <c r="C2045" t="s">
        <v>61</v>
      </c>
      <c r="D2045">
        <f t="shared" si="32"/>
        <v>35</v>
      </c>
    </row>
    <row r="2046" spans="1:4">
      <c r="A2046">
        <v>10</v>
      </c>
      <c r="B2046">
        <v>35</v>
      </c>
      <c r="C2046" t="s">
        <v>61</v>
      </c>
      <c r="D2046">
        <f t="shared" si="32"/>
        <v>35</v>
      </c>
    </row>
    <row r="2047" spans="1:4">
      <c r="A2047">
        <v>11</v>
      </c>
      <c r="B2047">
        <v>35</v>
      </c>
      <c r="C2047" t="s">
        <v>61</v>
      </c>
      <c r="D2047">
        <f t="shared" si="32"/>
        <v>35</v>
      </c>
    </row>
    <row r="2048" spans="1:4">
      <c r="A2048">
        <v>12</v>
      </c>
      <c r="B2048">
        <v>35</v>
      </c>
      <c r="C2048" t="s">
        <v>61</v>
      </c>
      <c r="D2048">
        <f t="shared" si="32"/>
        <v>35</v>
      </c>
    </row>
    <row r="2049" spans="1:4">
      <c r="A2049">
        <v>13</v>
      </c>
      <c r="B2049">
        <v>35</v>
      </c>
      <c r="C2049" t="s">
        <v>61</v>
      </c>
      <c r="D2049">
        <f t="shared" si="32"/>
        <v>35</v>
      </c>
    </row>
    <row r="2050" spans="1:4">
      <c r="A2050">
        <v>14</v>
      </c>
      <c r="B2050">
        <v>35</v>
      </c>
      <c r="C2050" t="s">
        <v>61</v>
      </c>
      <c r="D2050">
        <f t="shared" si="32"/>
        <v>35</v>
      </c>
    </row>
    <row r="2051" spans="1:4">
      <c r="A2051">
        <v>15</v>
      </c>
      <c r="B2051">
        <v>35</v>
      </c>
      <c r="C2051" t="s">
        <v>61</v>
      </c>
      <c r="D2051">
        <f t="shared" si="32"/>
        <v>35</v>
      </c>
    </row>
    <row r="2052" spans="1:4">
      <c r="A2052">
        <v>16</v>
      </c>
      <c r="B2052">
        <v>35</v>
      </c>
      <c r="C2052" t="s">
        <v>61</v>
      </c>
      <c r="D2052">
        <f t="shared" si="32"/>
        <v>35</v>
      </c>
    </row>
    <row r="2053" spans="1:4">
      <c r="A2053">
        <v>17</v>
      </c>
      <c r="B2053">
        <v>35</v>
      </c>
      <c r="C2053" t="s">
        <v>61</v>
      </c>
      <c r="D2053">
        <f t="shared" si="32"/>
        <v>35</v>
      </c>
    </row>
    <row r="2054" spans="1:4">
      <c r="A2054">
        <v>18</v>
      </c>
      <c r="B2054">
        <v>35</v>
      </c>
      <c r="C2054" t="s">
        <v>61</v>
      </c>
      <c r="D2054">
        <f t="shared" si="32"/>
        <v>35</v>
      </c>
    </row>
    <row r="2055" spans="1:4">
      <c r="A2055">
        <v>19</v>
      </c>
      <c r="B2055">
        <v>35</v>
      </c>
      <c r="C2055" t="s">
        <v>61</v>
      </c>
      <c r="D2055">
        <f t="shared" si="32"/>
        <v>35</v>
      </c>
    </row>
    <row r="2056" spans="1:4">
      <c r="A2056">
        <v>20</v>
      </c>
      <c r="B2056">
        <v>35</v>
      </c>
      <c r="C2056" t="s">
        <v>61</v>
      </c>
      <c r="D2056">
        <f t="shared" si="32"/>
        <v>35</v>
      </c>
    </row>
    <row r="2057" spans="1:4">
      <c r="A2057">
        <v>21</v>
      </c>
      <c r="B2057">
        <v>35</v>
      </c>
      <c r="C2057" t="s">
        <v>61</v>
      </c>
      <c r="D2057">
        <f t="shared" si="32"/>
        <v>35</v>
      </c>
    </row>
    <row r="2058" spans="1:4">
      <c r="A2058">
        <v>22</v>
      </c>
      <c r="B2058">
        <v>35</v>
      </c>
      <c r="C2058" t="s">
        <v>61</v>
      </c>
      <c r="D2058">
        <f t="shared" si="32"/>
        <v>35</v>
      </c>
    </row>
    <row r="2059" spans="1:4">
      <c r="A2059">
        <v>23</v>
      </c>
      <c r="B2059">
        <v>35</v>
      </c>
      <c r="C2059" t="s">
        <v>61</v>
      </c>
      <c r="D2059">
        <f t="shared" si="32"/>
        <v>35</v>
      </c>
    </row>
    <row r="2060" spans="1:4">
      <c r="A2060">
        <v>24</v>
      </c>
      <c r="B2060">
        <v>35</v>
      </c>
      <c r="C2060" t="s">
        <v>61</v>
      </c>
      <c r="D2060">
        <f t="shared" si="32"/>
        <v>35</v>
      </c>
    </row>
    <row r="2061" spans="1:4">
      <c r="A2061">
        <v>25</v>
      </c>
      <c r="B2061">
        <v>35</v>
      </c>
      <c r="C2061" t="s">
        <v>61</v>
      </c>
      <c r="D2061">
        <f t="shared" si="32"/>
        <v>35</v>
      </c>
    </row>
    <row r="2062" spans="1:4">
      <c r="A2062">
        <v>26</v>
      </c>
      <c r="B2062">
        <v>35</v>
      </c>
      <c r="C2062" t="s">
        <v>61</v>
      </c>
      <c r="D2062">
        <f t="shared" si="32"/>
        <v>35</v>
      </c>
    </row>
    <row r="2063" spans="1:4">
      <c r="A2063">
        <v>27</v>
      </c>
      <c r="B2063">
        <v>35</v>
      </c>
      <c r="C2063" t="s">
        <v>61</v>
      </c>
      <c r="D2063">
        <f t="shared" si="32"/>
        <v>35</v>
      </c>
    </row>
    <row r="2064" spans="1:4">
      <c r="A2064">
        <v>28</v>
      </c>
      <c r="B2064">
        <v>35</v>
      </c>
      <c r="C2064" t="s">
        <v>61</v>
      </c>
      <c r="D2064">
        <f t="shared" si="32"/>
        <v>35</v>
      </c>
    </row>
    <row r="2065" spans="1:4">
      <c r="A2065">
        <v>29</v>
      </c>
      <c r="B2065">
        <v>35</v>
      </c>
      <c r="C2065" t="s">
        <v>61</v>
      </c>
      <c r="D2065">
        <f t="shared" si="32"/>
        <v>35</v>
      </c>
    </row>
    <row r="2066" spans="1:4">
      <c r="A2066">
        <v>30</v>
      </c>
      <c r="B2066">
        <v>35</v>
      </c>
      <c r="C2066" t="s">
        <v>61</v>
      </c>
      <c r="D2066">
        <f t="shared" si="32"/>
        <v>35</v>
      </c>
    </row>
    <row r="2067" spans="1:4">
      <c r="A2067">
        <v>31</v>
      </c>
      <c r="B2067">
        <v>35</v>
      </c>
      <c r="C2067" t="s">
        <v>61</v>
      </c>
      <c r="D2067">
        <f t="shared" si="32"/>
        <v>35</v>
      </c>
    </row>
    <row r="2068" spans="1:4">
      <c r="A2068">
        <v>32</v>
      </c>
      <c r="B2068">
        <v>35</v>
      </c>
      <c r="C2068" t="s">
        <v>61</v>
      </c>
      <c r="D2068">
        <f t="shared" si="32"/>
        <v>35</v>
      </c>
    </row>
    <row r="2069" spans="1:4">
      <c r="A2069">
        <v>33</v>
      </c>
      <c r="B2069">
        <v>35</v>
      </c>
      <c r="C2069" t="s">
        <v>61</v>
      </c>
      <c r="D2069">
        <f t="shared" si="32"/>
        <v>35</v>
      </c>
    </row>
    <row r="2070" spans="1:4">
      <c r="A2070">
        <v>34</v>
      </c>
      <c r="B2070">
        <v>35</v>
      </c>
      <c r="C2070" t="s">
        <v>61</v>
      </c>
      <c r="D2070">
        <f t="shared" si="32"/>
        <v>35</v>
      </c>
    </row>
    <row r="2071" spans="1:4">
      <c r="A2071">
        <v>35</v>
      </c>
      <c r="B2071">
        <v>35</v>
      </c>
      <c r="C2071" t="s">
        <v>61</v>
      </c>
      <c r="D2071">
        <f t="shared" si="32"/>
        <v>35</v>
      </c>
    </row>
    <row r="2072" spans="1:4">
      <c r="A2072">
        <v>36</v>
      </c>
      <c r="B2072">
        <v>35</v>
      </c>
      <c r="C2072" t="s">
        <v>61</v>
      </c>
      <c r="D2072">
        <f t="shared" si="32"/>
        <v>35</v>
      </c>
    </row>
    <row r="2073" spans="1:4">
      <c r="A2073">
        <v>37</v>
      </c>
      <c r="B2073">
        <v>35</v>
      </c>
      <c r="C2073" t="s">
        <v>61</v>
      </c>
      <c r="D2073">
        <f t="shared" si="32"/>
        <v>35</v>
      </c>
    </row>
    <row r="2074" spans="1:4">
      <c r="A2074">
        <v>38</v>
      </c>
      <c r="B2074">
        <v>35</v>
      </c>
      <c r="C2074" t="s">
        <v>61</v>
      </c>
      <c r="D2074">
        <f t="shared" si="32"/>
        <v>35</v>
      </c>
    </row>
    <row r="2075" spans="1:4">
      <c r="A2075">
        <v>39</v>
      </c>
      <c r="B2075">
        <v>35</v>
      </c>
      <c r="C2075" t="s">
        <v>61</v>
      </c>
      <c r="D2075">
        <f t="shared" si="32"/>
        <v>35</v>
      </c>
    </row>
    <row r="2076" spans="1:4">
      <c r="A2076">
        <v>40</v>
      </c>
      <c r="B2076">
        <v>35</v>
      </c>
      <c r="C2076" t="s">
        <v>61</v>
      </c>
      <c r="D2076">
        <f t="shared" si="32"/>
        <v>35</v>
      </c>
    </row>
    <row r="2077" spans="1:4">
      <c r="A2077">
        <v>41</v>
      </c>
      <c r="B2077">
        <v>35</v>
      </c>
      <c r="C2077" t="s">
        <v>61</v>
      </c>
      <c r="D2077">
        <f t="shared" si="32"/>
        <v>35</v>
      </c>
    </row>
    <row r="2078" spans="1:4">
      <c r="A2078">
        <v>42</v>
      </c>
      <c r="B2078">
        <v>35</v>
      </c>
      <c r="C2078" t="s">
        <v>61</v>
      </c>
      <c r="D2078">
        <f t="shared" si="32"/>
        <v>35</v>
      </c>
    </row>
    <row r="2079" spans="1:4">
      <c r="A2079">
        <v>43</v>
      </c>
      <c r="B2079">
        <v>35</v>
      </c>
      <c r="C2079" t="s">
        <v>61</v>
      </c>
      <c r="D2079">
        <f t="shared" si="32"/>
        <v>35</v>
      </c>
    </row>
    <row r="2080" spans="1:4">
      <c r="A2080">
        <v>44</v>
      </c>
      <c r="B2080">
        <v>35</v>
      </c>
      <c r="C2080" t="s">
        <v>61</v>
      </c>
      <c r="D2080">
        <f t="shared" si="32"/>
        <v>35</v>
      </c>
    </row>
    <row r="2081" spans="1:4">
      <c r="A2081">
        <v>45</v>
      </c>
      <c r="B2081">
        <v>38</v>
      </c>
      <c r="C2081" t="s">
        <v>61</v>
      </c>
      <c r="D2081">
        <f t="shared" ref="D2081:D2160" si="33">(ROUNDUP((B2081)/7,0)*7)</f>
        <v>42</v>
      </c>
    </row>
    <row r="2082" spans="1:4">
      <c r="A2082">
        <v>46</v>
      </c>
      <c r="B2082">
        <v>38</v>
      </c>
      <c r="C2082" t="s">
        <v>61</v>
      </c>
      <c r="D2082">
        <f t="shared" si="33"/>
        <v>42</v>
      </c>
    </row>
    <row r="2083" spans="1:4">
      <c r="A2083">
        <v>47</v>
      </c>
      <c r="B2083">
        <v>38</v>
      </c>
      <c r="C2083" t="s">
        <v>61</v>
      </c>
      <c r="D2083">
        <f t="shared" si="33"/>
        <v>42</v>
      </c>
    </row>
    <row r="2084" spans="1:4">
      <c r="A2084">
        <v>48</v>
      </c>
      <c r="B2084">
        <v>38</v>
      </c>
      <c r="C2084" t="s">
        <v>61</v>
      </c>
      <c r="D2084">
        <f t="shared" si="33"/>
        <v>42</v>
      </c>
    </row>
    <row r="2085" spans="1:4">
      <c r="A2085">
        <v>49</v>
      </c>
      <c r="B2085">
        <v>38</v>
      </c>
      <c r="C2085" t="s">
        <v>61</v>
      </c>
      <c r="D2085">
        <f t="shared" si="33"/>
        <v>42</v>
      </c>
    </row>
    <row r="2086" spans="1:4">
      <c r="A2086">
        <v>50</v>
      </c>
      <c r="B2086">
        <v>38</v>
      </c>
      <c r="C2086" t="s">
        <v>61</v>
      </c>
      <c r="D2086">
        <f t="shared" si="33"/>
        <v>42</v>
      </c>
    </row>
    <row r="2087" spans="1:4">
      <c r="A2087">
        <v>51</v>
      </c>
      <c r="B2087">
        <v>38</v>
      </c>
      <c r="C2087" t="s">
        <v>61</v>
      </c>
      <c r="D2087">
        <f t="shared" si="33"/>
        <v>42</v>
      </c>
    </row>
    <row r="2088" spans="1:4">
      <c r="A2088">
        <v>52</v>
      </c>
      <c r="B2088">
        <v>38</v>
      </c>
      <c r="C2088" t="s">
        <v>61</v>
      </c>
      <c r="D2088">
        <f t="shared" si="33"/>
        <v>42</v>
      </c>
    </row>
    <row r="2089" spans="1:4">
      <c r="A2089">
        <v>1</v>
      </c>
      <c r="B2089">
        <v>42</v>
      </c>
      <c r="C2089" t="s">
        <v>121</v>
      </c>
      <c r="D2089">
        <f t="shared" si="33"/>
        <v>42</v>
      </c>
    </row>
    <row r="2090" spans="1:4">
      <c r="A2090">
        <v>2</v>
      </c>
      <c r="B2090">
        <v>42</v>
      </c>
      <c r="C2090" t="s">
        <v>121</v>
      </c>
      <c r="D2090">
        <f t="shared" si="33"/>
        <v>42</v>
      </c>
    </row>
    <row r="2091" spans="1:4">
      <c r="A2091">
        <v>3</v>
      </c>
      <c r="B2091">
        <v>42</v>
      </c>
      <c r="C2091" t="s">
        <v>121</v>
      </c>
      <c r="D2091">
        <f t="shared" si="33"/>
        <v>42</v>
      </c>
    </row>
    <row r="2092" spans="1:4">
      <c r="A2092">
        <v>4</v>
      </c>
      <c r="B2092">
        <v>42</v>
      </c>
      <c r="C2092" t="s">
        <v>121</v>
      </c>
      <c r="D2092">
        <f t="shared" si="33"/>
        <v>42</v>
      </c>
    </row>
    <row r="2093" spans="1:4">
      <c r="A2093">
        <v>5</v>
      </c>
      <c r="B2093">
        <v>42</v>
      </c>
      <c r="C2093" t="s">
        <v>121</v>
      </c>
      <c r="D2093">
        <f t="shared" si="33"/>
        <v>42</v>
      </c>
    </row>
    <row r="2094" spans="1:4">
      <c r="A2094">
        <v>6</v>
      </c>
      <c r="B2094">
        <v>42</v>
      </c>
      <c r="C2094" t="s">
        <v>121</v>
      </c>
      <c r="D2094">
        <f t="shared" si="33"/>
        <v>42</v>
      </c>
    </row>
    <row r="2095" spans="1:4">
      <c r="A2095">
        <v>7</v>
      </c>
      <c r="B2095">
        <v>42</v>
      </c>
      <c r="C2095" t="s">
        <v>121</v>
      </c>
      <c r="D2095">
        <f t="shared" si="33"/>
        <v>42</v>
      </c>
    </row>
    <row r="2096" spans="1:4">
      <c r="A2096">
        <v>8</v>
      </c>
      <c r="B2096">
        <v>42</v>
      </c>
      <c r="C2096" t="s">
        <v>121</v>
      </c>
      <c r="D2096">
        <f t="shared" si="33"/>
        <v>42</v>
      </c>
    </row>
    <row r="2097" spans="1:4">
      <c r="A2097">
        <v>9</v>
      </c>
      <c r="B2097">
        <v>35</v>
      </c>
      <c r="C2097" t="s">
        <v>121</v>
      </c>
      <c r="D2097">
        <f t="shared" si="33"/>
        <v>35</v>
      </c>
    </row>
    <row r="2098" spans="1:4">
      <c r="A2098">
        <v>10</v>
      </c>
      <c r="B2098">
        <v>35</v>
      </c>
      <c r="C2098" t="s">
        <v>121</v>
      </c>
      <c r="D2098">
        <f t="shared" si="33"/>
        <v>35</v>
      </c>
    </row>
    <row r="2099" spans="1:4">
      <c r="A2099">
        <v>11</v>
      </c>
      <c r="B2099">
        <v>35</v>
      </c>
      <c r="C2099" t="s">
        <v>121</v>
      </c>
      <c r="D2099">
        <f t="shared" si="33"/>
        <v>35</v>
      </c>
    </row>
    <row r="2100" spans="1:4">
      <c r="A2100">
        <v>12</v>
      </c>
      <c r="B2100">
        <v>35</v>
      </c>
      <c r="C2100" t="s">
        <v>121</v>
      </c>
      <c r="D2100">
        <f t="shared" si="33"/>
        <v>35</v>
      </c>
    </row>
    <row r="2101" spans="1:4">
      <c r="A2101">
        <v>13</v>
      </c>
      <c r="B2101">
        <v>35</v>
      </c>
      <c r="C2101" t="s">
        <v>121</v>
      </c>
      <c r="D2101">
        <f t="shared" si="33"/>
        <v>35</v>
      </c>
    </row>
    <row r="2102" spans="1:4">
      <c r="A2102">
        <v>14</v>
      </c>
      <c r="B2102">
        <v>35</v>
      </c>
      <c r="C2102" t="s">
        <v>121</v>
      </c>
      <c r="D2102">
        <f t="shared" si="33"/>
        <v>35</v>
      </c>
    </row>
    <row r="2103" spans="1:4">
      <c r="A2103">
        <v>15</v>
      </c>
      <c r="B2103">
        <v>35</v>
      </c>
      <c r="C2103" t="s">
        <v>121</v>
      </c>
      <c r="D2103">
        <f t="shared" si="33"/>
        <v>35</v>
      </c>
    </row>
    <row r="2104" spans="1:4">
      <c r="A2104">
        <v>16</v>
      </c>
      <c r="B2104">
        <v>35</v>
      </c>
      <c r="C2104" t="s">
        <v>121</v>
      </c>
      <c r="D2104">
        <f t="shared" si="33"/>
        <v>35</v>
      </c>
    </row>
    <row r="2105" spans="1:4">
      <c r="A2105">
        <v>17</v>
      </c>
      <c r="B2105">
        <v>35</v>
      </c>
      <c r="C2105" t="s">
        <v>121</v>
      </c>
      <c r="D2105">
        <f t="shared" si="33"/>
        <v>35</v>
      </c>
    </row>
    <row r="2106" spans="1:4">
      <c r="A2106">
        <v>18</v>
      </c>
      <c r="B2106">
        <v>35</v>
      </c>
      <c r="C2106" t="s">
        <v>121</v>
      </c>
      <c r="D2106">
        <f t="shared" si="33"/>
        <v>35</v>
      </c>
    </row>
    <row r="2107" spans="1:4">
      <c r="A2107">
        <v>19</v>
      </c>
      <c r="B2107">
        <v>35</v>
      </c>
      <c r="C2107" t="s">
        <v>121</v>
      </c>
      <c r="D2107">
        <f t="shared" si="33"/>
        <v>35</v>
      </c>
    </row>
    <row r="2108" spans="1:4">
      <c r="A2108">
        <v>20</v>
      </c>
      <c r="B2108">
        <v>35</v>
      </c>
      <c r="C2108" t="s">
        <v>121</v>
      </c>
      <c r="D2108">
        <f t="shared" si="33"/>
        <v>35</v>
      </c>
    </row>
    <row r="2109" spans="1:4">
      <c r="A2109">
        <v>21</v>
      </c>
      <c r="B2109">
        <v>35</v>
      </c>
      <c r="C2109" t="s">
        <v>121</v>
      </c>
      <c r="D2109">
        <f t="shared" si="33"/>
        <v>35</v>
      </c>
    </row>
    <row r="2110" spans="1:4">
      <c r="A2110">
        <v>22</v>
      </c>
      <c r="B2110">
        <v>35</v>
      </c>
      <c r="C2110" t="s">
        <v>121</v>
      </c>
      <c r="D2110">
        <f t="shared" si="33"/>
        <v>35</v>
      </c>
    </row>
    <row r="2111" spans="1:4">
      <c r="A2111">
        <v>23</v>
      </c>
      <c r="B2111">
        <v>35</v>
      </c>
      <c r="C2111" t="s">
        <v>121</v>
      </c>
      <c r="D2111">
        <f t="shared" si="33"/>
        <v>35</v>
      </c>
    </row>
    <row r="2112" spans="1:4">
      <c r="A2112">
        <v>24</v>
      </c>
      <c r="B2112">
        <v>35</v>
      </c>
      <c r="C2112" t="s">
        <v>121</v>
      </c>
      <c r="D2112">
        <f t="shared" si="33"/>
        <v>35</v>
      </c>
    </row>
    <row r="2113" spans="1:4">
      <c r="A2113">
        <v>25</v>
      </c>
      <c r="B2113">
        <v>35</v>
      </c>
      <c r="C2113" t="s">
        <v>121</v>
      </c>
      <c r="D2113">
        <f t="shared" si="33"/>
        <v>35</v>
      </c>
    </row>
    <row r="2114" spans="1:4">
      <c r="A2114">
        <v>26</v>
      </c>
      <c r="B2114">
        <v>35</v>
      </c>
      <c r="C2114" t="s">
        <v>121</v>
      </c>
      <c r="D2114">
        <f t="shared" si="33"/>
        <v>35</v>
      </c>
    </row>
    <row r="2115" spans="1:4">
      <c r="A2115">
        <v>27</v>
      </c>
      <c r="B2115">
        <v>35</v>
      </c>
      <c r="C2115" t="s">
        <v>121</v>
      </c>
      <c r="D2115">
        <f t="shared" si="33"/>
        <v>35</v>
      </c>
    </row>
    <row r="2116" spans="1:4">
      <c r="A2116">
        <v>28</v>
      </c>
      <c r="B2116">
        <v>35</v>
      </c>
      <c r="C2116" t="s">
        <v>121</v>
      </c>
      <c r="D2116">
        <f t="shared" si="33"/>
        <v>35</v>
      </c>
    </row>
    <row r="2117" spans="1:4">
      <c r="A2117">
        <v>29</v>
      </c>
      <c r="B2117">
        <v>35</v>
      </c>
      <c r="C2117" t="s">
        <v>121</v>
      </c>
      <c r="D2117">
        <f t="shared" si="33"/>
        <v>35</v>
      </c>
    </row>
    <row r="2118" spans="1:4">
      <c r="A2118">
        <v>30</v>
      </c>
      <c r="B2118">
        <v>35</v>
      </c>
      <c r="C2118" t="s">
        <v>121</v>
      </c>
      <c r="D2118">
        <f t="shared" si="33"/>
        <v>35</v>
      </c>
    </row>
    <row r="2119" spans="1:4">
      <c r="A2119">
        <v>31</v>
      </c>
      <c r="B2119">
        <v>35</v>
      </c>
      <c r="C2119" t="s">
        <v>121</v>
      </c>
      <c r="D2119">
        <f t="shared" si="33"/>
        <v>35</v>
      </c>
    </row>
    <row r="2120" spans="1:4">
      <c r="A2120">
        <v>32</v>
      </c>
      <c r="B2120">
        <v>35</v>
      </c>
      <c r="C2120" t="s">
        <v>121</v>
      </c>
      <c r="D2120">
        <f t="shared" si="33"/>
        <v>35</v>
      </c>
    </row>
    <row r="2121" spans="1:4">
      <c r="A2121">
        <v>33</v>
      </c>
      <c r="B2121">
        <v>35</v>
      </c>
      <c r="C2121" t="s">
        <v>121</v>
      </c>
      <c r="D2121">
        <f t="shared" si="33"/>
        <v>35</v>
      </c>
    </row>
    <row r="2122" spans="1:4">
      <c r="A2122">
        <v>34</v>
      </c>
      <c r="B2122">
        <v>35</v>
      </c>
      <c r="C2122" t="s">
        <v>121</v>
      </c>
      <c r="D2122">
        <f t="shared" si="33"/>
        <v>35</v>
      </c>
    </row>
    <row r="2123" spans="1:4">
      <c r="A2123">
        <v>35</v>
      </c>
      <c r="B2123">
        <v>35</v>
      </c>
      <c r="C2123" t="s">
        <v>121</v>
      </c>
      <c r="D2123">
        <f t="shared" si="33"/>
        <v>35</v>
      </c>
    </row>
    <row r="2124" spans="1:4">
      <c r="A2124">
        <v>36</v>
      </c>
      <c r="B2124">
        <v>35</v>
      </c>
      <c r="C2124" t="s">
        <v>121</v>
      </c>
      <c r="D2124">
        <f t="shared" si="33"/>
        <v>35</v>
      </c>
    </row>
    <row r="2125" spans="1:4">
      <c r="A2125">
        <v>37</v>
      </c>
      <c r="B2125">
        <v>35</v>
      </c>
      <c r="C2125" t="s">
        <v>121</v>
      </c>
      <c r="D2125">
        <f t="shared" si="33"/>
        <v>35</v>
      </c>
    </row>
    <row r="2126" spans="1:4">
      <c r="A2126">
        <v>38</v>
      </c>
      <c r="B2126">
        <v>35</v>
      </c>
      <c r="C2126" t="s">
        <v>121</v>
      </c>
      <c r="D2126">
        <f t="shared" si="33"/>
        <v>35</v>
      </c>
    </row>
    <row r="2127" spans="1:4">
      <c r="A2127">
        <v>39</v>
      </c>
      <c r="B2127">
        <v>35</v>
      </c>
      <c r="C2127" t="s">
        <v>121</v>
      </c>
      <c r="D2127">
        <f t="shared" si="33"/>
        <v>35</v>
      </c>
    </row>
    <row r="2128" spans="1:4">
      <c r="A2128">
        <v>40</v>
      </c>
      <c r="B2128">
        <v>35</v>
      </c>
      <c r="C2128" t="s">
        <v>121</v>
      </c>
      <c r="D2128">
        <f t="shared" si="33"/>
        <v>35</v>
      </c>
    </row>
    <row r="2129" spans="1:4">
      <c r="A2129">
        <v>41</v>
      </c>
      <c r="B2129">
        <v>35</v>
      </c>
      <c r="C2129" t="s">
        <v>121</v>
      </c>
      <c r="D2129">
        <f t="shared" si="33"/>
        <v>35</v>
      </c>
    </row>
    <row r="2130" spans="1:4">
      <c r="A2130">
        <v>42</v>
      </c>
      <c r="B2130">
        <v>35</v>
      </c>
      <c r="C2130" t="s">
        <v>121</v>
      </c>
      <c r="D2130">
        <f t="shared" si="33"/>
        <v>35</v>
      </c>
    </row>
    <row r="2131" spans="1:4">
      <c r="A2131">
        <v>43</v>
      </c>
      <c r="B2131">
        <v>35</v>
      </c>
      <c r="C2131" t="s">
        <v>121</v>
      </c>
      <c r="D2131">
        <f t="shared" si="33"/>
        <v>35</v>
      </c>
    </row>
    <row r="2132" spans="1:4">
      <c r="A2132">
        <v>44</v>
      </c>
      <c r="B2132">
        <v>35</v>
      </c>
      <c r="C2132" t="s">
        <v>121</v>
      </c>
      <c r="D2132">
        <f t="shared" si="33"/>
        <v>35</v>
      </c>
    </row>
    <row r="2133" spans="1:4">
      <c r="A2133">
        <v>45</v>
      </c>
      <c r="B2133">
        <v>42</v>
      </c>
      <c r="C2133" t="s">
        <v>121</v>
      </c>
      <c r="D2133">
        <f t="shared" si="33"/>
        <v>42</v>
      </c>
    </row>
    <row r="2134" spans="1:4">
      <c r="A2134">
        <v>46</v>
      </c>
      <c r="B2134">
        <v>42</v>
      </c>
      <c r="C2134" t="s">
        <v>121</v>
      </c>
      <c r="D2134">
        <f t="shared" si="33"/>
        <v>42</v>
      </c>
    </row>
    <row r="2135" spans="1:4">
      <c r="A2135">
        <v>47</v>
      </c>
      <c r="B2135">
        <v>42</v>
      </c>
      <c r="C2135" t="s">
        <v>121</v>
      </c>
      <c r="D2135">
        <f t="shared" si="33"/>
        <v>42</v>
      </c>
    </row>
    <row r="2136" spans="1:4">
      <c r="A2136">
        <v>48</v>
      </c>
      <c r="B2136">
        <v>42</v>
      </c>
      <c r="C2136" t="s">
        <v>121</v>
      </c>
      <c r="D2136">
        <f t="shared" si="33"/>
        <v>42</v>
      </c>
    </row>
    <row r="2137" spans="1:4">
      <c r="A2137">
        <v>49</v>
      </c>
      <c r="B2137">
        <v>42</v>
      </c>
      <c r="C2137" t="s">
        <v>121</v>
      </c>
      <c r="D2137">
        <f t="shared" si="33"/>
        <v>42</v>
      </c>
    </row>
    <row r="2138" spans="1:4">
      <c r="A2138">
        <v>50</v>
      </c>
      <c r="B2138">
        <v>42</v>
      </c>
      <c r="C2138" t="s">
        <v>121</v>
      </c>
      <c r="D2138">
        <f t="shared" si="33"/>
        <v>42</v>
      </c>
    </row>
    <row r="2139" spans="1:4">
      <c r="A2139">
        <v>51</v>
      </c>
      <c r="B2139">
        <v>42</v>
      </c>
      <c r="C2139" t="s">
        <v>121</v>
      </c>
      <c r="D2139">
        <f t="shared" si="33"/>
        <v>42</v>
      </c>
    </row>
    <row r="2140" spans="1:4">
      <c r="A2140">
        <v>52</v>
      </c>
      <c r="B2140">
        <v>42</v>
      </c>
      <c r="C2140" t="s">
        <v>121</v>
      </c>
      <c r="D2140">
        <f t="shared" si="33"/>
        <v>42</v>
      </c>
    </row>
    <row r="2141" spans="1:4">
      <c r="A2141">
        <v>1</v>
      </c>
      <c r="B2141">
        <v>35</v>
      </c>
      <c r="C2141" t="s">
        <v>202</v>
      </c>
      <c r="D2141">
        <f t="shared" si="33"/>
        <v>35</v>
      </c>
    </row>
    <row r="2142" spans="1:4">
      <c r="A2142">
        <v>2</v>
      </c>
      <c r="B2142">
        <v>35</v>
      </c>
      <c r="C2142" t="s">
        <v>202</v>
      </c>
      <c r="D2142">
        <f t="shared" si="33"/>
        <v>35</v>
      </c>
    </row>
    <row r="2143" spans="1:4">
      <c r="A2143">
        <v>3</v>
      </c>
      <c r="B2143">
        <v>35</v>
      </c>
      <c r="C2143" t="s">
        <v>202</v>
      </c>
      <c r="D2143">
        <f t="shared" si="33"/>
        <v>35</v>
      </c>
    </row>
    <row r="2144" spans="1:4">
      <c r="A2144">
        <v>4</v>
      </c>
      <c r="B2144">
        <v>35</v>
      </c>
      <c r="C2144" t="s">
        <v>202</v>
      </c>
      <c r="D2144">
        <f t="shared" si="33"/>
        <v>35</v>
      </c>
    </row>
    <row r="2145" spans="1:4">
      <c r="A2145">
        <v>5</v>
      </c>
      <c r="B2145">
        <v>35</v>
      </c>
      <c r="C2145" t="s">
        <v>202</v>
      </c>
      <c r="D2145">
        <f t="shared" si="33"/>
        <v>35</v>
      </c>
    </row>
    <row r="2146" spans="1:4">
      <c r="A2146">
        <v>6</v>
      </c>
      <c r="B2146">
        <v>35</v>
      </c>
      <c r="C2146" t="s">
        <v>202</v>
      </c>
      <c r="D2146">
        <f t="shared" si="33"/>
        <v>35</v>
      </c>
    </row>
    <row r="2147" spans="1:4">
      <c r="A2147">
        <v>7</v>
      </c>
      <c r="B2147">
        <v>35</v>
      </c>
      <c r="C2147" t="s">
        <v>202</v>
      </c>
      <c r="D2147">
        <f t="shared" si="33"/>
        <v>35</v>
      </c>
    </row>
    <row r="2148" spans="1:4">
      <c r="A2148">
        <v>8</v>
      </c>
      <c r="B2148">
        <v>28</v>
      </c>
      <c r="C2148" t="s">
        <v>202</v>
      </c>
      <c r="D2148">
        <f t="shared" si="33"/>
        <v>28</v>
      </c>
    </row>
    <row r="2149" spans="1:4">
      <c r="A2149">
        <v>9</v>
      </c>
      <c r="B2149">
        <v>28</v>
      </c>
      <c r="C2149" t="s">
        <v>202</v>
      </c>
      <c r="D2149">
        <f t="shared" si="33"/>
        <v>28</v>
      </c>
    </row>
    <row r="2150" spans="1:4">
      <c r="A2150">
        <v>10</v>
      </c>
      <c r="B2150">
        <v>28</v>
      </c>
      <c r="C2150" t="s">
        <v>202</v>
      </c>
      <c r="D2150">
        <f t="shared" si="33"/>
        <v>28</v>
      </c>
    </row>
    <row r="2151" spans="1:4">
      <c r="A2151">
        <v>11</v>
      </c>
      <c r="B2151">
        <v>28</v>
      </c>
      <c r="C2151" t="s">
        <v>202</v>
      </c>
      <c r="D2151">
        <f t="shared" si="33"/>
        <v>28</v>
      </c>
    </row>
    <row r="2152" spans="1:4">
      <c r="A2152">
        <v>12</v>
      </c>
      <c r="B2152">
        <v>28</v>
      </c>
      <c r="C2152" t="s">
        <v>202</v>
      </c>
      <c r="D2152">
        <f t="shared" si="33"/>
        <v>28</v>
      </c>
    </row>
    <row r="2153" spans="1:4">
      <c r="A2153">
        <v>13</v>
      </c>
      <c r="B2153">
        <v>28</v>
      </c>
      <c r="C2153" t="s">
        <v>202</v>
      </c>
      <c r="D2153">
        <f t="shared" si="33"/>
        <v>28</v>
      </c>
    </row>
    <row r="2154" spans="1:4">
      <c r="A2154">
        <v>14</v>
      </c>
      <c r="B2154">
        <v>28</v>
      </c>
      <c r="C2154" t="s">
        <v>202</v>
      </c>
      <c r="D2154">
        <f t="shared" si="33"/>
        <v>28</v>
      </c>
    </row>
    <row r="2155" spans="1:4">
      <c r="A2155">
        <v>15</v>
      </c>
      <c r="B2155">
        <v>28</v>
      </c>
      <c r="C2155" t="s">
        <v>202</v>
      </c>
      <c r="D2155">
        <f t="shared" si="33"/>
        <v>28</v>
      </c>
    </row>
    <row r="2156" spans="1:4">
      <c r="A2156">
        <v>16</v>
      </c>
      <c r="B2156">
        <v>28</v>
      </c>
      <c r="C2156" t="s">
        <v>202</v>
      </c>
      <c r="D2156">
        <f t="shared" si="33"/>
        <v>28</v>
      </c>
    </row>
    <row r="2157" spans="1:4">
      <c r="A2157">
        <v>17</v>
      </c>
      <c r="B2157">
        <v>28</v>
      </c>
      <c r="C2157" t="s">
        <v>202</v>
      </c>
      <c r="D2157">
        <f t="shared" si="33"/>
        <v>28</v>
      </c>
    </row>
    <row r="2158" spans="1:4">
      <c r="A2158">
        <v>18</v>
      </c>
      <c r="B2158">
        <v>28</v>
      </c>
      <c r="C2158" t="s">
        <v>202</v>
      </c>
      <c r="D2158">
        <f t="shared" si="33"/>
        <v>28</v>
      </c>
    </row>
    <row r="2159" spans="1:4">
      <c r="A2159">
        <v>19</v>
      </c>
      <c r="B2159">
        <v>28</v>
      </c>
      <c r="C2159" t="s">
        <v>202</v>
      </c>
      <c r="D2159">
        <f t="shared" si="33"/>
        <v>28</v>
      </c>
    </row>
    <row r="2160" spans="1:4">
      <c r="A2160">
        <v>20</v>
      </c>
      <c r="B2160">
        <v>28</v>
      </c>
      <c r="C2160" t="s">
        <v>202</v>
      </c>
      <c r="D2160">
        <f t="shared" si="33"/>
        <v>28</v>
      </c>
    </row>
    <row r="2161" spans="1:4">
      <c r="A2161">
        <v>21</v>
      </c>
      <c r="B2161">
        <v>28</v>
      </c>
      <c r="C2161" t="s">
        <v>202</v>
      </c>
      <c r="D2161">
        <f t="shared" ref="D2161:D2216" si="34">(ROUNDUP((B2161)/7,0)*7)</f>
        <v>28</v>
      </c>
    </row>
    <row r="2162" spans="1:4">
      <c r="A2162">
        <v>22</v>
      </c>
      <c r="B2162">
        <v>28</v>
      </c>
      <c r="C2162" t="s">
        <v>202</v>
      </c>
      <c r="D2162">
        <f t="shared" si="34"/>
        <v>28</v>
      </c>
    </row>
    <row r="2163" spans="1:4">
      <c r="A2163">
        <v>23</v>
      </c>
      <c r="B2163">
        <v>28</v>
      </c>
      <c r="C2163" t="s">
        <v>202</v>
      </c>
      <c r="D2163">
        <f t="shared" si="34"/>
        <v>28</v>
      </c>
    </row>
    <row r="2164" spans="1:4">
      <c r="A2164">
        <v>24</v>
      </c>
      <c r="B2164">
        <v>28</v>
      </c>
      <c r="C2164" t="s">
        <v>202</v>
      </c>
      <c r="D2164">
        <f t="shared" si="34"/>
        <v>28</v>
      </c>
    </row>
    <row r="2165" spans="1:4">
      <c r="A2165">
        <v>25</v>
      </c>
      <c r="B2165">
        <v>28</v>
      </c>
      <c r="C2165" t="s">
        <v>202</v>
      </c>
      <c r="D2165">
        <f t="shared" si="34"/>
        <v>28</v>
      </c>
    </row>
    <row r="2166" spans="1:4">
      <c r="A2166">
        <v>26</v>
      </c>
      <c r="B2166">
        <v>28</v>
      </c>
      <c r="C2166" t="s">
        <v>202</v>
      </c>
      <c r="D2166">
        <f t="shared" si="34"/>
        <v>28</v>
      </c>
    </row>
    <row r="2167" spans="1:4">
      <c r="A2167">
        <v>27</v>
      </c>
      <c r="B2167">
        <v>28</v>
      </c>
      <c r="C2167" t="s">
        <v>202</v>
      </c>
      <c r="D2167">
        <f t="shared" si="34"/>
        <v>28</v>
      </c>
    </row>
    <row r="2168" spans="1:4">
      <c r="A2168">
        <v>28</v>
      </c>
      <c r="B2168">
        <v>28</v>
      </c>
      <c r="C2168" t="s">
        <v>202</v>
      </c>
      <c r="D2168">
        <f t="shared" si="34"/>
        <v>28</v>
      </c>
    </row>
    <row r="2169" spans="1:4">
      <c r="A2169">
        <v>29</v>
      </c>
      <c r="B2169">
        <v>28</v>
      </c>
      <c r="C2169" t="s">
        <v>202</v>
      </c>
      <c r="D2169">
        <f t="shared" si="34"/>
        <v>28</v>
      </c>
    </row>
    <row r="2170" spans="1:4">
      <c r="A2170">
        <v>30</v>
      </c>
      <c r="B2170">
        <v>28</v>
      </c>
      <c r="C2170" t="s">
        <v>202</v>
      </c>
      <c r="D2170">
        <f t="shared" si="34"/>
        <v>28</v>
      </c>
    </row>
    <row r="2171" spans="1:4">
      <c r="A2171">
        <v>31</v>
      </c>
      <c r="B2171">
        <v>28</v>
      </c>
      <c r="C2171" t="s">
        <v>202</v>
      </c>
      <c r="D2171">
        <f t="shared" si="34"/>
        <v>28</v>
      </c>
    </row>
    <row r="2172" spans="1:4">
      <c r="A2172">
        <v>32</v>
      </c>
      <c r="B2172">
        <v>28</v>
      </c>
      <c r="C2172" t="s">
        <v>202</v>
      </c>
      <c r="D2172">
        <f t="shared" si="34"/>
        <v>28</v>
      </c>
    </row>
    <row r="2173" spans="1:4">
      <c r="A2173">
        <v>33</v>
      </c>
      <c r="B2173">
        <v>28</v>
      </c>
      <c r="C2173" t="s">
        <v>202</v>
      </c>
      <c r="D2173">
        <f t="shared" si="34"/>
        <v>28</v>
      </c>
    </row>
    <row r="2174" spans="1:4">
      <c r="A2174">
        <v>34</v>
      </c>
      <c r="B2174">
        <v>28</v>
      </c>
      <c r="C2174" t="s">
        <v>202</v>
      </c>
      <c r="D2174">
        <f t="shared" si="34"/>
        <v>28</v>
      </c>
    </row>
    <row r="2175" spans="1:4">
      <c r="A2175">
        <v>35</v>
      </c>
      <c r="B2175">
        <v>28</v>
      </c>
      <c r="C2175" t="s">
        <v>202</v>
      </c>
      <c r="D2175">
        <f t="shared" si="34"/>
        <v>28</v>
      </c>
    </row>
    <row r="2176" spans="1:4">
      <c r="A2176">
        <v>36</v>
      </c>
      <c r="B2176">
        <v>28</v>
      </c>
      <c r="C2176" t="s">
        <v>202</v>
      </c>
      <c r="D2176">
        <f t="shared" si="34"/>
        <v>28</v>
      </c>
    </row>
    <row r="2177" spans="1:4">
      <c r="A2177">
        <v>37</v>
      </c>
      <c r="B2177">
        <v>28</v>
      </c>
      <c r="C2177" t="s">
        <v>202</v>
      </c>
      <c r="D2177">
        <f t="shared" si="34"/>
        <v>28</v>
      </c>
    </row>
    <row r="2178" spans="1:4">
      <c r="A2178">
        <v>38</v>
      </c>
      <c r="B2178">
        <v>28</v>
      </c>
      <c r="C2178" t="s">
        <v>202</v>
      </c>
      <c r="D2178">
        <f t="shared" si="34"/>
        <v>28</v>
      </c>
    </row>
    <row r="2179" spans="1:4">
      <c r="A2179">
        <v>39</v>
      </c>
      <c r="B2179">
        <v>28</v>
      </c>
      <c r="C2179" t="s">
        <v>202</v>
      </c>
      <c r="D2179">
        <f t="shared" si="34"/>
        <v>28</v>
      </c>
    </row>
    <row r="2180" spans="1:4">
      <c r="A2180">
        <v>40</v>
      </c>
      <c r="B2180">
        <v>28</v>
      </c>
      <c r="C2180" t="s">
        <v>202</v>
      </c>
      <c r="D2180">
        <f t="shared" si="34"/>
        <v>28</v>
      </c>
    </row>
    <row r="2181" spans="1:4">
      <c r="A2181">
        <v>41</v>
      </c>
      <c r="B2181">
        <v>28</v>
      </c>
      <c r="C2181" t="s">
        <v>202</v>
      </c>
      <c r="D2181">
        <f t="shared" si="34"/>
        <v>28</v>
      </c>
    </row>
    <row r="2182" spans="1:4">
      <c r="A2182">
        <v>42</v>
      </c>
      <c r="B2182">
        <v>28</v>
      </c>
      <c r="C2182" t="s">
        <v>202</v>
      </c>
      <c r="D2182">
        <f t="shared" si="34"/>
        <v>28</v>
      </c>
    </row>
    <row r="2183" spans="1:4">
      <c r="A2183">
        <v>43</v>
      </c>
      <c r="B2183">
        <v>28</v>
      </c>
      <c r="C2183" t="s">
        <v>202</v>
      </c>
      <c r="D2183">
        <f t="shared" si="34"/>
        <v>28</v>
      </c>
    </row>
    <row r="2184" spans="1:4">
      <c r="A2184">
        <v>44</v>
      </c>
      <c r="B2184">
        <v>35</v>
      </c>
      <c r="C2184" t="s">
        <v>202</v>
      </c>
      <c r="D2184">
        <f t="shared" si="34"/>
        <v>35</v>
      </c>
    </row>
    <row r="2185" spans="1:4">
      <c r="A2185">
        <v>45</v>
      </c>
      <c r="B2185">
        <v>35</v>
      </c>
      <c r="C2185" t="s">
        <v>202</v>
      </c>
      <c r="D2185">
        <f t="shared" si="34"/>
        <v>35</v>
      </c>
    </row>
    <row r="2186" spans="1:4">
      <c r="A2186">
        <v>46</v>
      </c>
      <c r="B2186">
        <v>35</v>
      </c>
      <c r="C2186" t="s">
        <v>202</v>
      </c>
      <c r="D2186">
        <f t="shared" si="34"/>
        <v>35</v>
      </c>
    </row>
    <row r="2187" spans="1:4">
      <c r="A2187">
        <v>47</v>
      </c>
      <c r="B2187">
        <v>35</v>
      </c>
      <c r="C2187" t="s">
        <v>202</v>
      </c>
      <c r="D2187">
        <f t="shared" si="34"/>
        <v>35</v>
      </c>
    </row>
    <row r="2188" spans="1:4">
      <c r="A2188">
        <v>48</v>
      </c>
      <c r="B2188">
        <v>35</v>
      </c>
      <c r="C2188" t="s">
        <v>202</v>
      </c>
      <c r="D2188">
        <f t="shared" si="34"/>
        <v>35</v>
      </c>
    </row>
    <row r="2189" spans="1:4">
      <c r="A2189">
        <v>49</v>
      </c>
      <c r="B2189">
        <v>35</v>
      </c>
      <c r="C2189" t="s">
        <v>202</v>
      </c>
      <c r="D2189">
        <f t="shared" si="34"/>
        <v>35</v>
      </c>
    </row>
    <row r="2190" spans="1:4">
      <c r="A2190">
        <v>50</v>
      </c>
      <c r="B2190">
        <v>35</v>
      </c>
      <c r="C2190" t="s">
        <v>202</v>
      </c>
      <c r="D2190">
        <f t="shared" si="34"/>
        <v>35</v>
      </c>
    </row>
    <row r="2191" spans="1:4">
      <c r="A2191">
        <v>51</v>
      </c>
      <c r="B2191">
        <v>35</v>
      </c>
      <c r="C2191" t="s">
        <v>202</v>
      </c>
      <c r="D2191">
        <f t="shared" si="34"/>
        <v>35</v>
      </c>
    </row>
    <row r="2192" spans="1:4">
      <c r="A2192">
        <v>52</v>
      </c>
      <c r="B2192">
        <v>35</v>
      </c>
      <c r="C2192" t="s">
        <v>202</v>
      </c>
      <c r="D2192">
        <f t="shared" si="34"/>
        <v>35</v>
      </c>
    </row>
    <row r="2193" spans="1:4">
      <c r="A2193">
        <v>1</v>
      </c>
      <c r="B2193">
        <v>65</v>
      </c>
      <c r="C2193" t="s">
        <v>203</v>
      </c>
      <c r="D2193">
        <f t="shared" si="34"/>
        <v>70</v>
      </c>
    </row>
    <row r="2194" spans="1:4">
      <c r="A2194">
        <v>2</v>
      </c>
      <c r="B2194">
        <v>65</v>
      </c>
      <c r="C2194" t="s">
        <v>203</v>
      </c>
      <c r="D2194">
        <f t="shared" si="34"/>
        <v>70</v>
      </c>
    </row>
    <row r="2195" spans="1:4">
      <c r="A2195">
        <v>3</v>
      </c>
      <c r="B2195">
        <v>65</v>
      </c>
      <c r="C2195" t="s">
        <v>203</v>
      </c>
      <c r="D2195">
        <f t="shared" si="34"/>
        <v>70</v>
      </c>
    </row>
    <row r="2196" spans="1:4">
      <c r="A2196">
        <v>4</v>
      </c>
      <c r="B2196">
        <v>65</v>
      </c>
      <c r="C2196" t="s">
        <v>203</v>
      </c>
      <c r="D2196">
        <f t="shared" si="34"/>
        <v>70</v>
      </c>
    </row>
    <row r="2197" spans="1:4">
      <c r="A2197">
        <v>5</v>
      </c>
      <c r="B2197">
        <v>65</v>
      </c>
      <c r="C2197" t="s">
        <v>203</v>
      </c>
      <c r="D2197">
        <f t="shared" si="34"/>
        <v>70</v>
      </c>
    </row>
    <row r="2198" spans="1:4">
      <c r="A2198">
        <v>6</v>
      </c>
      <c r="B2198">
        <v>65</v>
      </c>
      <c r="C2198" t="s">
        <v>203</v>
      </c>
      <c r="D2198">
        <f t="shared" si="34"/>
        <v>70</v>
      </c>
    </row>
    <row r="2199" spans="1:4">
      <c r="A2199">
        <v>7</v>
      </c>
      <c r="B2199">
        <v>65</v>
      </c>
      <c r="C2199" t="s">
        <v>203</v>
      </c>
      <c r="D2199">
        <f t="shared" si="34"/>
        <v>70</v>
      </c>
    </row>
    <row r="2200" spans="1:4">
      <c r="A2200">
        <v>8</v>
      </c>
      <c r="B2200">
        <v>65</v>
      </c>
      <c r="C2200" t="s">
        <v>203</v>
      </c>
      <c r="D2200">
        <f t="shared" si="34"/>
        <v>70</v>
      </c>
    </row>
    <row r="2201" spans="1:4">
      <c r="A2201">
        <v>9</v>
      </c>
      <c r="B2201">
        <v>65</v>
      </c>
      <c r="C2201" t="s">
        <v>203</v>
      </c>
      <c r="D2201">
        <f t="shared" si="34"/>
        <v>70</v>
      </c>
    </row>
    <row r="2202" spans="1:4">
      <c r="A2202">
        <v>10</v>
      </c>
      <c r="B2202">
        <v>65</v>
      </c>
      <c r="C2202" t="s">
        <v>203</v>
      </c>
      <c r="D2202">
        <f t="shared" si="34"/>
        <v>70</v>
      </c>
    </row>
    <row r="2203" spans="1:4">
      <c r="A2203">
        <v>11</v>
      </c>
      <c r="B2203">
        <v>65</v>
      </c>
      <c r="C2203" t="s">
        <v>203</v>
      </c>
      <c r="D2203">
        <f t="shared" si="34"/>
        <v>70</v>
      </c>
    </row>
    <row r="2204" spans="1:4">
      <c r="A2204">
        <v>12</v>
      </c>
      <c r="B2204">
        <v>65</v>
      </c>
      <c r="C2204" t="s">
        <v>203</v>
      </c>
      <c r="D2204">
        <f t="shared" si="34"/>
        <v>70</v>
      </c>
    </row>
    <row r="2205" spans="1:4">
      <c r="A2205">
        <v>13</v>
      </c>
      <c r="B2205">
        <v>65</v>
      </c>
      <c r="C2205" t="s">
        <v>203</v>
      </c>
      <c r="D2205">
        <f t="shared" si="34"/>
        <v>70</v>
      </c>
    </row>
    <row r="2206" spans="1:4">
      <c r="A2206">
        <v>14</v>
      </c>
      <c r="B2206">
        <v>58</v>
      </c>
      <c r="C2206" t="s">
        <v>203</v>
      </c>
      <c r="D2206">
        <f t="shared" si="34"/>
        <v>63</v>
      </c>
    </row>
    <row r="2207" spans="1:4">
      <c r="A2207">
        <v>15</v>
      </c>
      <c r="B2207">
        <v>58</v>
      </c>
      <c r="C2207" t="s">
        <v>203</v>
      </c>
      <c r="D2207">
        <f t="shared" si="34"/>
        <v>63</v>
      </c>
    </row>
    <row r="2208" spans="1:4">
      <c r="A2208">
        <v>16</v>
      </c>
      <c r="B2208">
        <v>58</v>
      </c>
      <c r="C2208" t="s">
        <v>203</v>
      </c>
      <c r="D2208">
        <f t="shared" si="34"/>
        <v>63</v>
      </c>
    </row>
    <row r="2209" spans="1:4">
      <c r="A2209">
        <v>17</v>
      </c>
      <c r="B2209">
        <v>58</v>
      </c>
      <c r="C2209" t="s">
        <v>203</v>
      </c>
      <c r="D2209">
        <f t="shared" si="34"/>
        <v>63</v>
      </c>
    </row>
    <row r="2210" spans="1:4">
      <c r="A2210">
        <v>18</v>
      </c>
      <c r="B2210">
        <v>58</v>
      </c>
      <c r="C2210" t="s">
        <v>203</v>
      </c>
      <c r="D2210">
        <f t="shared" si="34"/>
        <v>63</v>
      </c>
    </row>
    <row r="2211" spans="1:4">
      <c r="A2211">
        <v>19</v>
      </c>
      <c r="B2211">
        <v>58</v>
      </c>
      <c r="C2211" t="s">
        <v>203</v>
      </c>
      <c r="D2211">
        <f t="shared" si="34"/>
        <v>63</v>
      </c>
    </row>
    <row r="2212" spans="1:4">
      <c r="A2212">
        <v>20</v>
      </c>
      <c r="B2212">
        <v>58</v>
      </c>
      <c r="C2212" t="s">
        <v>203</v>
      </c>
      <c r="D2212">
        <f t="shared" si="34"/>
        <v>63</v>
      </c>
    </row>
    <row r="2213" spans="1:4">
      <c r="A2213">
        <v>21</v>
      </c>
      <c r="B2213">
        <v>58</v>
      </c>
      <c r="C2213" t="s">
        <v>203</v>
      </c>
      <c r="D2213">
        <f t="shared" si="34"/>
        <v>63</v>
      </c>
    </row>
    <row r="2214" spans="1:4">
      <c r="A2214">
        <v>22</v>
      </c>
      <c r="B2214">
        <v>58</v>
      </c>
      <c r="C2214" t="s">
        <v>203</v>
      </c>
      <c r="D2214">
        <f t="shared" si="34"/>
        <v>63</v>
      </c>
    </row>
    <row r="2215" spans="1:4">
      <c r="A2215">
        <v>23</v>
      </c>
      <c r="B2215">
        <v>58</v>
      </c>
      <c r="C2215" t="s">
        <v>203</v>
      </c>
      <c r="D2215">
        <f t="shared" si="34"/>
        <v>63</v>
      </c>
    </row>
    <row r="2216" spans="1:4">
      <c r="A2216">
        <v>24</v>
      </c>
      <c r="B2216">
        <v>58</v>
      </c>
      <c r="C2216" t="s">
        <v>203</v>
      </c>
      <c r="D2216">
        <f t="shared" si="34"/>
        <v>63</v>
      </c>
    </row>
    <row r="2217" spans="1:4">
      <c r="A2217">
        <v>25</v>
      </c>
      <c r="B2217">
        <v>51</v>
      </c>
      <c r="C2217" t="s">
        <v>203</v>
      </c>
      <c r="D2217">
        <f t="shared" ref="D2217:D2277" si="35">(ROUNDUP((B2217)/7,0)*7)</f>
        <v>56</v>
      </c>
    </row>
    <row r="2218" spans="1:4">
      <c r="A2218">
        <v>26</v>
      </c>
      <c r="B2218">
        <v>51</v>
      </c>
      <c r="C2218" t="s">
        <v>203</v>
      </c>
      <c r="D2218">
        <f t="shared" si="35"/>
        <v>56</v>
      </c>
    </row>
    <row r="2219" spans="1:4">
      <c r="A2219">
        <v>27</v>
      </c>
      <c r="B2219">
        <v>51</v>
      </c>
      <c r="C2219" t="s">
        <v>203</v>
      </c>
      <c r="D2219">
        <f t="shared" si="35"/>
        <v>56</v>
      </c>
    </row>
    <row r="2220" spans="1:4">
      <c r="A2220">
        <v>28</v>
      </c>
      <c r="B2220">
        <v>51</v>
      </c>
      <c r="C2220" t="s">
        <v>203</v>
      </c>
      <c r="D2220">
        <f t="shared" si="35"/>
        <v>56</v>
      </c>
    </row>
    <row r="2221" spans="1:4">
      <c r="A2221">
        <v>29</v>
      </c>
      <c r="B2221">
        <v>51</v>
      </c>
      <c r="C2221" t="s">
        <v>203</v>
      </c>
      <c r="D2221">
        <f t="shared" si="35"/>
        <v>56</v>
      </c>
    </row>
    <row r="2222" spans="1:4">
      <c r="A2222">
        <v>30</v>
      </c>
      <c r="B2222">
        <v>51</v>
      </c>
      <c r="C2222" t="s">
        <v>203</v>
      </c>
      <c r="D2222">
        <f t="shared" si="35"/>
        <v>56</v>
      </c>
    </row>
    <row r="2223" spans="1:4">
      <c r="A2223">
        <v>31</v>
      </c>
      <c r="B2223">
        <v>51</v>
      </c>
      <c r="C2223" t="s">
        <v>203</v>
      </c>
      <c r="D2223">
        <f t="shared" si="35"/>
        <v>56</v>
      </c>
    </row>
    <row r="2224" spans="1:4">
      <c r="A2224">
        <v>32</v>
      </c>
      <c r="B2224">
        <v>51</v>
      </c>
      <c r="C2224" t="s">
        <v>203</v>
      </c>
      <c r="D2224">
        <f t="shared" si="35"/>
        <v>56</v>
      </c>
    </row>
    <row r="2225" spans="1:4">
      <c r="A2225">
        <v>33</v>
      </c>
      <c r="B2225">
        <v>51</v>
      </c>
      <c r="C2225" t="s">
        <v>203</v>
      </c>
      <c r="D2225">
        <f t="shared" si="35"/>
        <v>56</v>
      </c>
    </row>
    <row r="2226" spans="1:4">
      <c r="A2226">
        <v>34</v>
      </c>
      <c r="B2226">
        <v>51</v>
      </c>
      <c r="C2226" t="s">
        <v>203</v>
      </c>
      <c r="D2226">
        <f t="shared" si="35"/>
        <v>56</v>
      </c>
    </row>
    <row r="2227" spans="1:4">
      <c r="A2227">
        <v>35</v>
      </c>
      <c r="B2227">
        <v>51</v>
      </c>
      <c r="C2227" t="s">
        <v>203</v>
      </c>
      <c r="D2227">
        <f t="shared" si="35"/>
        <v>56</v>
      </c>
    </row>
    <row r="2228" spans="1:4">
      <c r="A2228">
        <v>36</v>
      </c>
      <c r="B2228">
        <v>51</v>
      </c>
      <c r="C2228" t="s">
        <v>203</v>
      </c>
      <c r="D2228">
        <f t="shared" si="35"/>
        <v>56</v>
      </c>
    </row>
    <row r="2229" spans="1:4">
      <c r="A2229">
        <v>37</v>
      </c>
      <c r="B2229">
        <v>51</v>
      </c>
      <c r="C2229" t="s">
        <v>203</v>
      </c>
      <c r="D2229">
        <f t="shared" si="35"/>
        <v>56</v>
      </c>
    </row>
    <row r="2230" spans="1:4">
      <c r="A2230">
        <v>38</v>
      </c>
      <c r="B2230">
        <v>51</v>
      </c>
      <c r="C2230" t="s">
        <v>203</v>
      </c>
      <c r="D2230">
        <f t="shared" si="35"/>
        <v>56</v>
      </c>
    </row>
    <row r="2231" spans="1:4">
      <c r="A2231">
        <v>39</v>
      </c>
      <c r="B2231">
        <v>51</v>
      </c>
      <c r="C2231" t="s">
        <v>203</v>
      </c>
      <c r="D2231">
        <f t="shared" si="35"/>
        <v>56</v>
      </c>
    </row>
    <row r="2232" spans="1:4">
      <c r="A2232">
        <v>40</v>
      </c>
      <c r="B2232">
        <v>51</v>
      </c>
      <c r="C2232" t="s">
        <v>203</v>
      </c>
      <c r="D2232">
        <f t="shared" si="35"/>
        <v>56</v>
      </c>
    </row>
    <row r="2233" spans="1:4">
      <c r="A2233">
        <v>41</v>
      </c>
      <c r="B2233">
        <v>58</v>
      </c>
      <c r="C2233" t="s">
        <v>203</v>
      </c>
      <c r="D2233">
        <f t="shared" si="35"/>
        <v>63</v>
      </c>
    </row>
    <row r="2234" spans="1:4">
      <c r="A2234">
        <v>42</v>
      </c>
      <c r="B2234">
        <v>58</v>
      </c>
      <c r="C2234" t="s">
        <v>203</v>
      </c>
      <c r="D2234">
        <f t="shared" si="35"/>
        <v>63</v>
      </c>
    </row>
    <row r="2235" spans="1:4">
      <c r="A2235">
        <v>43</v>
      </c>
      <c r="B2235">
        <v>58</v>
      </c>
      <c r="C2235" t="s">
        <v>203</v>
      </c>
      <c r="D2235">
        <f t="shared" si="35"/>
        <v>63</v>
      </c>
    </row>
    <row r="2236" spans="1:4">
      <c r="A2236">
        <v>44</v>
      </c>
      <c r="B2236">
        <v>58</v>
      </c>
      <c r="C2236" t="s">
        <v>203</v>
      </c>
      <c r="D2236">
        <f t="shared" si="35"/>
        <v>63</v>
      </c>
    </row>
    <row r="2237" spans="1:4">
      <c r="A2237">
        <v>45</v>
      </c>
      <c r="B2237">
        <v>58</v>
      </c>
      <c r="C2237" t="s">
        <v>203</v>
      </c>
      <c r="D2237">
        <f t="shared" si="35"/>
        <v>63</v>
      </c>
    </row>
    <row r="2238" spans="1:4">
      <c r="A2238">
        <v>46</v>
      </c>
      <c r="B2238">
        <v>58</v>
      </c>
      <c r="C2238" t="s">
        <v>203</v>
      </c>
      <c r="D2238">
        <f t="shared" si="35"/>
        <v>63</v>
      </c>
    </row>
    <row r="2239" spans="1:4">
      <c r="A2239">
        <v>47</v>
      </c>
      <c r="B2239">
        <v>58</v>
      </c>
      <c r="C2239" t="s">
        <v>203</v>
      </c>
      <c r="D2239">
        <f t="shared" si="35"/>
        <v>63</v>
      </c>
    </row>
    <row r="2240" spans="1:4">
      <c r="A2240">
        <v>48</v>
      </c>
      <c r="B2240">
        <v>58</v>
      </c>
      <c r="C2240" t="s">
        <v>203</v>
      </c>
      <c r="D2240">
        <f t="shared" si="35"/>
        <v>63</v>
      </c>
    </row>
    <row r="2241" spans="1:4">
      <c r="A2241">
        <v>49</v>
      </c>
      <c r="B2241">
        <v>58</v>
      </c>
      <c r="C2241" t="s">
        <v>203</v>
      </c>
      <c r="D2241">
        <f t="shared" si="35"/>
        <v>63</v>
      </c>
    </row>
    <row r="2242" spans="1:4">
      <c r="A2242">
        <v>50</v>
      </c>
      <c r="B2242">
        <v>65</v>
      </c>
      <c r="C2242" t="s">
        <v>203</v>
      </c>
      <c r="D2242">
        <f t="shared" si="35"/>
        <v>70</v>
      </c>
    </row>
    <row r="2243" spans="1:4">
      <c r="A2243">
        <v>51</v>
      </c>
      <c r="B2243">
        <v>65</v>
      </c>
      <c r="C2243" t="s">
        <v>203</v>
      </c>
      <c r="D2243">
        <f t="shared" si="35"/>
        <v>70</v>
      </c>
    </row>
    <row r="2244" spans="1:4">
      <c r="A2244">
        <v>52</v>
      </c>
      <c r="B2244">
        <v>65</v>
      </c>
      <c r="C2244" t="s">
        <v>203</v>
      </c>
      <c r="D2244">
        <f t="shared" si="35"/>
        <v>70</v>
      </c>
    </row>
    <row r="2245" spans="1:4">
      <c r="A2245">
        <v>1</v>
      </c>
      <c r="B2245">
        <v>48</v>
      </c>
      <c r="C2245" t="s">
        <v>63</v>
      </c>
      <c r="D2245">
        <f t="shared" si="35"/>
        <v>49</v>
      </c>
    </row>
    <row r="2246" spans="1:4">
      <c r="A2246">
        <v>2</v>
      </c>
      <c r="B2246">
        <v>48</v>
      </c>
      <c r="C2246" t="s">
        <v>63</v>
      </c>
      <c r="D2246">
        <f t="shared" si="35"/>
        <v>49</v>
      </c>
    </row>
    <row r="2247" spans="1:4">
      <c r="A2247">
        <v>3</v>
      </c>
      <c r="B2247">
        <v>48</v>
      </c>
      <c r="C2247" t="s">
        <v>63</v>
      </c>
      <c r="D2247">
        <f t="shared" si="35"/>
        <v>49</v>
      </c>
    </row>
    <row r="2248" spans="1:4">
      <c r="A2248">
        <v>4</v>
      </c>
      <c r="B2248">
        <v>48</v>
      </c>
      <c r="C2248" t="s">
        <v>63</v>
      </c>
      <c r="D2248">
        <f t="shared" si="35"/>
        <v>49</v>
      </c>
    </row>
    <row r="2249" spans="1:4">
      <c r="A2249">
        <v>5</v>
      </c>
      <c r="B2249">
        <v>48</v>
      </c>
      <c r="C2249" t="s">
        <v>63</v>
      </c>
      <c r="D2249">
        <f t="shared" si="35"/>
        <v>49</v>
      </c>
    </row>
    <row r="2250" spans="1:4">
      <c r="A2250">
        <v>6</v>
      </c>
      <c r="B2250">
        <v>48</v>
      </c>
      <c r="C2250" t="s">
        <v>63</v>
      </c>
      <c r="D2250">
        <f t="shared" si="35"/>
        <v>49</v>
      </c>
    </row>
    <row r="2251" spans="1:4">
      <c r="A2251">
        <v>7</v>
      </c>
      <c r="B2251">
        <v>48</v>
      </c>
      <c r="C2251" t="s">
        <v>63</v>
      </c>
      <c r="D2251">
        <f t="shared" si="35"/>
        <v>49</v>
      </c>
    </row>
    <row r="2252" spans="1:4">
      <c r="A2252">
        <v>8</v>
      </c>
      <c r="B2252">
        <v>48</v>
      </c>
      <c r="C2252" t="s">
        <v>63</v>
      </c>
      <c r="D2252">
        <f t="shared" si="35"/>
        <v>49</v>
      </c>
    </row>
    <row r="2253" spans="1:4">
      <c r="A2253">
        <v>9</v>
      </c>
      <c r="B2253">
        <v>48</v>
      </c>
      <c r="C2253" t="s">
        <v>63</v>
      </c>
      <c r="D2253">
        <f t="shared" si="35"/>
        <v>49</v>
      </c>
    </row>
    <row r="2254" spans="1:4">
      <c r="A2254">
        <v>10</v>
      </c>
      <c r="B2254">
        <v>48</v>
      </c>
      <c r="C2254" t="s">
        <v>63</v>
      </c>
      <c r="D2254">
        <f t="shared" si="35"/>
        <v>49</v>
      </c>
    </row>
    <row r="2255" spans="1:4">
      <c r="A2255">
        <v>11</v>
      </c>
      <c r="B2255">
        <v>48</v>
      </c>
      <c r="C2255" t="s">
        <v>63</v>
      </c>
      <c r="D2255">
        <f t="shared" si="35"/>
        <v>49</v>
      </c>
    </row>
    <row r="2256" spans="1:4">
      <c r="A2256">
        <v>12</v>
      </c>
      <c r="B2256">
        <v>48</v>
      </c>
      <c r="C2256" t="s">
        <v>63</v>
      </c>
      <c r="D2256">
        <f t="shared" si="35"/>
        <v>49</v>
      </c>
    </row>
    <row r="2257" spans="1:4">
      <c r="A2257">
        <v>13</v>
      </c>
      <c r="B2257">
        <v>48</v>
      </c>
      <c r="C2257" t="s">
        <v>63</v>
      </c>
      <c r="D2257">
        <f t="shared" si="35"/>
        <v>49</v>
      </c>
    </row>
    <row r="2258" spans="1:4">
      <c r="A2258">
        <v>14</v>
      </c>
      <c r="B2258">
        <v>48</v>
      </c>
      <c r="C2258" t="s">
        <v>63</v>
      </c>
      <c r="D2258">
        <f t="shared" si="35"/>
        <v>49</v>
      </c>
    </row>
    <row r="2259" spans="1:4">
      <c r="A2259">
        <v>15</v>
      </c>
      <c r="B2259">
        <v>48</v>
      </c>
      <c r="C2259" t="s">
        <v>63</v>
      </c>
      <c r="D2259">
        <f t="shared" si="35"/>
        <v>49</v>
      </c>
    </row>
    <row r="2260" spans="1:4">
      <c r="A2260">
        <v>16</v>
      </c>
      <c r="B2260">
        <v>48</v>
      </c>
      <c r="C2260" t="s">
        <v>63</v>
      </c>
      <c r="D2260">
        <f t="shared" si="35"/>
        <v>49</v>
      </c>
    </row>
    <row r="2261" spans="1:4">
      <c r="A2261">
        <v>17</v>
      </c>
      <c r="B2261">
        <v>48</v>
      </c>
      <c r="C2261" t="s">
        <v>63</v>
      </c>
      <c r="D2261">
        <f t="shared" si="35"/>
        <v>49</v>
      </c>
    </row>
    <row r="2262" spans="1:4">
      <c r="A2262">
        <v>18</v>
      </c>
      <c r="B2262">
        <v>48</v>
      </c>
      <c r="C2262" t="s">
        <v>63</v>
      </c>
      <c r="D2262">
        <f t="shared" si="35"/>
        <v>49</v>
      </c>
    </row>
    <row r="2263" spans="1:4">
      <c r="A2263">
        <v>19</v>
      </c>
      <c r="B2263">
        <v>48</v>
      </c>
      <c r="C2263" t="s">
        <v>63</v>
      </c>
      <c r="D2263">
        <f t="shared" si="35"/>
        <v>49</v>
      </c>
    </row>
    <row r="2264" spans="1:4">
      <c r="A2264">
        <v>20</v>
      </c>
      <c r="B2264">
        <v>48</v>
      </c>
      <c r="C2264" t="s">
        <v>63</v>
      </c>
      <c r="D2264">
        <f t="shared" si="35"/>
        <v>49</v>
      </c>
    </row>
    <row r="2265" spans="1:4">
      <c r="A2265">
        <v>21</v>
      </c>
      <c r="B2265">
        <v>45</v>
      </c>
      <c r="C2265" t="s">
        <v>63</v>
      </c>
      <c r="D2265">
        <f t="shared" si="35"/>
        <v>49</v>
      </c>
    </row>
    <row r="2266" spans="1:4">
      <c r="A2266">
        <v>22</v>
      </c>
      <c r="B2266">
        <v>45</v>
      </c>
      <c r="C2266" t="s">
        <v>63</v>
      </c>
      <c r="D2266">
        <f t="shared" si="35"/>
        <v>49</v>
      </c>
    </row>
    <row r="2267" spans="1:4">
      <c r="A2267">
        <v>23</v>
      </c>
      <c r="B2267">
        <v>45</v>
      </c>
      <c r="C2267" t="s">
        <v>63</v>
      </c>
      <c r="D2267">
        <f t="shared" si="35"/>
        <v>49</v>
      </c>
    </row>
    <row r="2268" spans="1:4">
      <c r="A2268">
        <v>24</v>
      </c>
      <c r="B2268">
        <v>45</v>
      </c>
      <c r="C2268" t="s">
        <v>63</v>
      </c>
      <c r="D2268">
        <f t="shared" si="35"/>
        <v>49</v>
      </c>
    </row>
    <row r="2269" spans="1:4">
      <c r="A2269">
        <v>25</v>
      </c>
      <c r="B2269">
        <v>45</v>
      </c>
      <c r="C2269" t="s">
        <v>63</v>
      </c>
      <c r="D2269">
        <f t="shared" si="35"/>
        <v>49</v>
      </c>
    </row>
    <row r="2270" spans="1:4">
      <c r="A2270">
        <v>26</v>
      </c>
      <c r="B2270">
        <v>45</v>
      </c>
      <c r="C2270" t="s">
        <v>63</v>
      </c>
      <c r="D2270">
        <f t="shared" si="35"/>
        <v>49</v>
      </c>
    </row>
    <row r="2271" spans="1:4">
      <c r="A2271">
        <v>27</v>
      </c>
      <c r="B2271">
        <v>45</v>
      </c>
      <c r="C2271" t="s">
        <v>63</v>
      </c>
      <c r="D2271">
        <f t="shared" si="35"/>
        <v>49</v>
      </c>
    </row>
    <row r="2272" spans="1:4">
      <c r="A2272">
        <v>28</v>
      </c>
      <c r="B2272">
        <v>45</v>
      </c>
      <c r="C2272" t="s">
        <v>63</v>
      </c>
      <c r="D2272">
        <f t="shared" si="35"/>
        <v>49</v>
      </c>
    </row>
    <row r="2273" spans="1:4">
      <c r="A2273">
        <v>29</v>
      </c>
      <c r="B2273">
        <v>45</v>
      </c>
      <c r="C2273" t="s">
        <v>63</v>
      </c>
      <c r="D2273">
        <f t="shared" si="35"/>
        <v>49</v>
      </c>
    </row>
    <row r="2274" spans="1:4">
      <c r="A2274">
        <v>30</v>
      </c>
      <c r="B2274">
        <v>45</v>
      </c>
      <c r="C2274" t="s">
        <v>63</v>
      </c>
      <c r="D2274">
        <f t="shared" si="35"/>
        <v>49</v>
      </c>
    </row>
    <row r="2275" spans="1:4">
      <c r="A2275">
        <v>31</v>
      </c>
      <c r="B2275">
        <v>45</v>
      </c>
      <c r="C2275" t="s">
        <v>63</v>
      </c>
      <c r="D2275">
        <f t="shared" si="35"/>
        <v>49</v>
      </c>
    </row>
    <row r="2276" spans="1:4">
      <c r="A2276">
        <v>32</v>
      </c>
      <c r="B2276">
        <v>45</v>
      </c>
      <c r="C2276" t="s">
        <v>63</v>
      </c>
      <c r="D2276">
        <f t="shared" si="35"/>
        <v>49</v>
      </c>
    </row>
    <row r="2277" spans="1:4">
      <c r="A2277">
        <v>33</v>
      </c>
      <c r="B2277">
        <v>45</v>
      </c>
      <c r="C2277" t="s">
        <v>63</v>
      </c>
      <c r="D2277">
        <f t="shared" si="35"/>
        <v>49</v>
      </c>
    </row>
    <row r="2278" spans="1:4">
      <c r="A2278">
        <v>34</v>
      </c>
      <c r="B2278">
        <v>45</v>
      </c>
      <c r="C2278" t="s">
        <v>63</v>
      </c>
      <c r="D2278">
        <f t="shared" ref="D2278:D2296" si="36">(ROUNDUP((B2278)/7,0)*7)</f>
        <v>49</v>
      </c>
    </row>
    <row r="2279" spans="1:4">
      <c r="A2279">
        <v>35</v>
      </c>
      <c r="B2279">
        <v>45</v>
      </c>
      <c r="C2279" t="s">
        <v>63</v>
      </c>
      <c r="D2279">
        <f t="shared" si="36"/>
        <v>49</v>
      </c>
    </row>
    <row r="2280" spans="1:4">
      <c r="A2280">
        <v>36</v>
      </c>
      <c r="B2280">
        <v>45</v>
      </c>
      <c r="C2280" t="s">
        <v>63</v>
      </c>
      <c r="D2280">
        <f t="shared" si="36"/>
        <v>49</v>
      </c>
    </row>
    <row r="2281" spans="1:4">
      <c r="A2281">
        <v>37</v>
      </c>
      <c r="B2281">
        <v>45</v>
      </c>
      <c r="C2281" t="s">
        <v>63</v>
      </c>
      <c r="D2281">
        <f t="shared" si="36"/>
        <v>49</v>
      </c>
    </row>
    <row r="2282" spans="1:4">
      <c r="A2282">
        <v>38</v>
      </c>
      <c r="B2282">
        <v>48</v>
      </c>
      <c r="C2282" t="s">
        <v>63</v>
      </c>
      <c r="D2282">
        <f t="shared" si="36"/>
        <v>49</v>
      </c>
    </row>
    <row r="2283" spans="1:4">
      <c r="A2283">
        <v>39</v>
      </c>
      <c r="B2283">
        <v>48</v>
      </c>
      <c r="C2283" t="s">
        <v>63</v>
      </c>
      <c r="D2283">
        <f t="shared" si="36"/>
        <v>49</v>
      </c>
    </row>
    <row r="2284" spans="1:4">
      <c r="A2284">
        <v>40</v>
      </c>
      <c r="B2284">
        <v>48</v>
      </c>
      <c r="C2284" t="s">
        <v>63</v>
      </c>
      <c r="D2284">
        <f t="shared" si="36"/>
        <v>49</v>
      </c>
    </row>
    <row r="2285" spans="1:4">
      <c r="A2285">
        <v>41</v>
      </c>
      <c r="B2285">
        <v>48</v>
      </c>
      <c r="C2285" t="s">
        <v>63</v>
      </c>
      <c r="D2285">
        <f t="shared" si="36"/>
        <v>49</v>
      </c>
    </row>
    <row r="2286" spans="1:4">
      <c r="A2286">
        <v>42</v>
      </c>
      <c r="B2286">
        <v>48</v>
      </c>
      <c r="C2286" t="s">
        <v>63</v>
      </c>
      <c r="D2286">
        <f t="shared" si="36"/>
        <v>49</v>
      </c>
    </row>
    <row r="2287" spans="1:4">
      <c r="A2287">
        <v>43</v>
      </c>
      <c r="B2287">
        <v>48</v>
      </c>
      <c r="C2287" t="s">
        <v>63</v>
      </c>
      <c r="D2287">
        <f t="shared" si="36"/>
        <v>49</v>
      </c>
    </row>
    <row r="2288" spans="1:4">
      <c r="A2288">
        <v>44</v>
      </c>
      <c r="B2288">
        <v>48</v>
      </c>
      <c r="C2288" t="s">
        <v>63</v>
      </c>
      <c r="D2288">
        <f t="shared" si="36"/>
        <v>49</v>
      </c>
    </row>
    <row r="2289" spans="1:4">
      <c r="A2289">
        <v>45</v>
      </c>
      <c r="B2289">
        <v>48</v>
      </c>
      <c r="C2289" t="s">
        <v>63</v>
      </c>
      <c r="D2289">
        <f t="shared" si="36"/>
        <v>49</v>
      </c>
    </row>
    <row r="2290" spans="1:4">
      <c r="A2290">
        <v>46</v>
      </c>
      <c r="B2290">
        <v>48</v>
      </c>
      <c r="C2290" t="s">
        <v>63</v>
      </c>
      <c r="D2290">
        <f t="shared" si="36"/>
        <v>49</v>
      </c>
    </row>
    <row r="2291" spans="1:4">
      <c r="A2291">
        <v>47</v>
      </c>
      <c r="B2291">
        <v>48</v>
      </c>
      <c r="C2291" t="s">
        <v>63</v>
      </c>
      <c r="D2291">
        <f t="shared" si="36"/>
        <v>49</v>
      </c>
    </row>
    <row r="2292" spans="1:4">
      <c r="A2292">
        <v>48</v>
      </c>
      <c r="B2292">
        <v>48</v>
      </c>
      <c r="C2292" t="s">
        <v>63</v>
      </c>
      <c r="D2292">
        <f t="shared" si="36"/>
        <v>49</v>
      </c>
    </row>
    <row r="2293" spans="1:4">
      <c r="A2293">
        <v>49</v>
      </c>
      <c r="B2293">
        <v>48</v>
      </c>
      <c r="C2293" t="s">
        <v>63</v>
      </c>
      <c r="D2293">
        <f t="shared" si="36"/>
        <v>49</v>
      </c>
    </row>
    <row r="2294" spans="1:4">
      <c r="A2294">
        <v>50</v>
      </c>
      <c r="B2294">
        <v>48</v>
      </c>
      <c r="C2294" t="s">
        <v>63</v>
      </c>
      <c r="D2294">
        <f t="shared" si="36"/>
        <v>49</v>
      </c>
    </row>
    <row r="2295" spans="1:4">
      <c r="A2295">
        <v>51</v>
      </c>
      <c r="B2295">
        <v>48</v>
      </c>
      <c r="C2295" t="s">
        <v>63</v>
      </c>
      <c r="D2295">
        <f t="shared" si="36"/>
        <v>49</v>
      </c>
    </row>
    <row r="2296" spans="1:4">
      <c r="A2296">
        <v>52</v>
      </c>
      <c r="B2296">
        <v>48</v>
      </c>
      <c r="C2296" t="s">
        <v>63</v>
      </c>
      <c r="D2296">
        <f t="shared" si="36"/>
        <v>49</v>
      </c>
    </row>
    <row r="2297" spans="1:4">
      <c r="A2297">
        <v>1</v>
      </c>
      <c r="B2297">
        <v>35</v>
      </c>
      <c r="C2297" t="s">
        <v>64</v>
      </c>
      <c r="D2297">
        <f t="shared" ref="D2297:D2354" si="37">(ROUNDUP((B2297)/7,0)*7)</f>
        <v>35</v>
      </c>
    </row>
    <row r="2298" spans="1:4">
      <c r="A2298">
        <v>2</v>
      </c>
      <c r="B2298">
        <v>35</v>
      </c>
      <c r="C2298" t="s">
        <v>64</v>
      </c>
      <c r="D2298">
        <f t="shared" si="37"/>
        <v>35</v>
      </c>
    </row>
    <row r="2299" spans="1:4">
      <c r="A2299">
        <v>3</v>
      </c>
      <c r="B2299">
        <v>35</v>
      </c>
      <c r="C2299" t="s">
        <v>64</v>
      </c>
      <c r="D2299">
        <f t="shared" si="37"/>
        <v>35</v>
      </c>
    </row>
    <row r="2300" spans="1:4">
      <c r="A2300">
        <v>4</v>
      </c>
      <c r="B2300">
        <v>35</v>
      </c>
      <c r="C2300" t="s">
        <v>64</v>
      </c>
      <c r="D2300">
        <f t="shared" si="37"/>
        <v>35</v>
      </c>
    </row>
    <row r="2301" spans="1:4">
      <c r="A2301">
        <v>5</v>
      </c>
      <c r="B2301">
        <v>35</v>
      </c>
      <c r="C2301" t="s">
        <v>64</v>
      </c>
      <c r="D2301">
        <f t="shared" si="37"/>
        <v>35</v>
      </c>
    </row>
    <row r="2302" spans="1:4">
      <c r="A2302">
        <v>6</v>
      </c>
      <c r="B2302">
        <v>35</v>
      </c>
      <c r="C2302" t="s">
        <v>64</v>
      </c>
      <c r="D2302">
        <f t="shared" si="37"/>
        <v>35</v>
      </c>
    </row>
    <row r="2303" spans="1:4">
      <c r="A2303">
        <v>7</v>
      </c>
      <c r="B2303">
        <v>35</v>
      </c>
      <c r="C2303" t="s">
        <v>64</v>
      </c>
      <c r="D2303">
        <f t="shared" si="37"/>
        <v>35</v>
      </c>
    </row>
    <row r="2304" spans="1:4">
      <c r="A2304">
        <v>8</v>
      </c>
      <c r="B2304">
        <v>35</v>
      </c>
      <c r="C2304" t="s">
        <v>64</v>
      </c>
      <c r="D2304">
        <f t="shared" si="37"/>
        <v>35</v>
      </c>
    </row>
    <row r="2305" spans="1:4">
      <c r="A2305">
        <v>9</v>
      </c>
      <c r="B2305">
        <v>35</v>
      </c>
      <c r="C2305" t="s">
        <v>64</v>
      </c>
      <c r="D2305">
        <f t="shared" si="37"/>
        <v>35</v>
      </c>
    </row>
    <row r="2306" spans="1:4">
      <c r="A2306">
        <v>10</v>
      </c>
      <c r="B2306">
        <v>35</v>
      </c>
      <c r="C2306" t="s">
        <v>64</v>
      </c>
      <c r="D2306">
        <f t="shared" si="37"/>
        <v>35</v>
      </c>
    </row>
    <row r="2307" spans="1:4">
      <c r="A2307">
        <v>11</v>
      </c>
      <c r="B2307">
        <v>35</v>
      </c>
      <c r="C2307" t="s">
        <v>64</v>
      </c>
      <c r="D2307">
        <f t="shared" si="37"/>
        <v>35</v>
      </c>
    </row>
    <row r="2308" spans="1:4">
      <c r="A2308">
        <v>12</v>
      </c>
      <c r="B2308">
        <v>35</v>
      </c>
      <c r="C2308" t="s">
        <v>64</v>
      </c>
      <c r="D2308">
        <f t="shared" si="37"/>
        <v>35</v>
      </c>
    </row>
    <row r="2309" spans="1:4">
      <c r="A2309">
        <v>13</v>
      </c>
      <c r="B2309">
        <v>35</v>
      </c>
      <c r="C2309" t="s">
        <v>64</v>
      </c>
      <c r="D2309">
        <f t="shared" si="37"/>
        <v>35</v>
      </c>
    </row>
    <row r="2310" spans="1:4">
      <c r="A2310">
        <v>14</v>
      </c>
      <c r="B2310">
        <v>35</v>
      </c>
      <c r="C2310" t="s">
        <v>64</v>
      </c>
      <c r="D2310">
        <f t="shared" si="37"/>
        <v>35</v>
      </c>
    </row>
    <row r="2311" spans="1:4">
      <c r="A2311">
        <v>15</v>
      </c>
      <c r="B2311">
        <v>35</v>
      </c>
      <c r="C2311" t="s">
        <v>64</v>
      </c>
      <c r="D2311">
        <f t="shared" si="37"/>
        <v>35</v>
      </c>
    </row>
    <row r="2312" spans="1:4">
      <c r="A2312">
        <v>16</v>
      </c>
      <c r="B2312">
        <v>35</v>
      </c>
      <c r="C2312" t="s">
        <v>64</v>
      </c>
      <c r="D2312">
        <f t="shared" si="37"/>
        <v>35</v>
      </c>
    </row>
    <row r="2313" spans="1:4">
      <c r="A2313">
        <v>17</v>
      </c>
      <c r="B2313">
        <v>35</v>
      </c>
      <c r="C2313" t="s">
        <v>64</v>
      </c>
      <c r="D2313">
        <f t="shared" si="37"/>
        <v>35</v>
      </c>
    </row>
    <row r="2314" spans="1:4">
      <c r="A2314">
        <v>18</v>
      </c>
      <c r="B2314">
        <v>35</v>
      </c>
      <c r="C2314" t="s">
        <v>64</v>
      </c>
      <c r="D2314">
        <f t="shared" si="37"/>
        <v>35</v>
      </c>
    </row>
    <row r="2315" spans="1:4">
      <c r="A2315">
        <v>19</v>
      </c>
      <c r="B2315">
        <v>35</v>
      </c>
      <c r="C2315" t="s">
        <v>64</v>
      </c>
      <c r="D2315">
        <f t="shared" si="37"/>
        <v>35</v>
      </c>
    </row>
    <row r="2316" spans="1:4">
      <c r="A2316">
        <v>20</v>
      </c>
      <c r="B2316">
        <v>35</v>
      </c>
      <c r="C2316" t="s">
        <v>64</v>
      </c>
      <c r="D2316">
        <f t="shared" si="37"/>
        <v>35</v>
      </c>
    </row>
    <row r="2317" spans="1:4">
      <c r="A2317">
        <v>21</v>
      </c>
      <c r="B2317">
        <v>28</v>
      </c>
      <c r="C2317" t="s">
        <v>64</v>
      </c>
      <c r="D2317">
        <f t="shared" si="37"/>
        <v>28</v>
      </c>
    </row>
    <row r="2318" spans="1:4">
      <c r="A2318">
        <v>22</v>
      </c>
      <c r="B2318">
        <v>28</v>
      </c>
      <c r="C2318" t="s">
        <v>64</v>
      </c>
      <c r="D2318">
        <f t="shared" si="37"/>
        <v>28</v>
      </c>
    </row>
    <row r="2319" spans="1:4">
      <c r="A2319">
        <v>23</v>
      </c>
      <c r="B2319">
        <v>28</v>
      </c>
      <c r="C2319" t="s">
        <v>64</v>
      </c>
      <c r="D2319">
        <f t="shared" si="37"/>
        <v>28</v>
      </c>
    </row>
    <row r="2320" spans="1:4">
      <c r="A2320">
        <v>24</v>
      </c>
      <c r="B2320">
        <v>28</v>
      </c>
      <c r="C2320" t="s">
        <v>64</v>
      </c>
      <c r="D2320">
        <f t="shared" si="37"/>
        <v>28</v>
      </c>
    </row>
    <row r="2321" spans="1:4">
      <c r="A2321">
        <v>25</v>
      </c>
      <c r="B2321">
        <v>28</v>
      </c>
      <c r="C2321" t="s">
        <v>64</v>
      </c>
      <c r="D2321">
        <f t="shared" si="37"/>
        <v>28</v>
      </c>
    </row>
    <row r="2322" spans="1:4">
      <c r="A2322">
        <v>26</v>
      </c>
      <c r="B2322">
        <v>28</v>
      </c>
      <c r="C2322" t="s">
        <v>64</v>
      </c>
      <c r="D2322">
        <f t="shared" si="37"/>
        <v>28</v>
      </c>
    </row>
    <row r="2323" spans="1:4">
      <c r="A2323">
        <v>27</v>
      </c>
      <c r="B2323">
        <v>28</v>
      </c>
      <c r="C2323" t="s">
        <v>64</v>
      </c>
      <c r="D2323">
        <f t="shared" si="37"/>
        <v>28</v>
      </c>
    </row>
    <row r="2324" spans="1:4">
      <c r="A2324">
        <v>28</v>
      </c>
      <c r="B2324">
        <v>28</v>
      </c>
      <c r="C2324" t="s">
        <v>64</v>
      </c>
      <c r="D2324">
        <f t="shared" si="37"/>
        <v>28</v>
      </c>
    </row>
    <row r="2325" spans="1:4">
      <c r="A2325">
        <v>29</v>
      </c>
      <c r="B2325">
        <v>28</v>
      </c>
      <c r="C2325" t="s">
        <v>64</v>
      </c>
      <c r="D2325">
        <f t="shared" si="37"/>
        <v>28</v>
      </c>
    </row>
    <row r="2326" spans="1:4">
      <c r="A2326">
        <v>30</v>
      </c>
      <c r="B2326">
        <v>28</v>
      </c>
      <c r="C2326" t="s">
        <v>64</v>
      </c>
      <c r="D2326">
        <f t="shared" si="37"/>
        <v>28</v>
      </c>
    </row>
    <row r="2327" spans="1:4">
      <c r="A2327">
        <v>31</v>
      </c>
      <c r="B2327">
        <v>28</v>
      </c>
      <c r="C2327" t="s">
        <v>64</v>
      </c>
      <c r="D2327">
        <f t="shared" si="37"/>
        <v>28</v>
      </c>
    </row>
    <row r="2328" spans="1:4">
      <c r="A2328">
        <v>32</v>
      </c>
      <c r="B2328">
        <v>28</v>
      </c>
      <c r="C2328" t="s">
        <v>64</v>
      </c>
      <c r="D2328">
        <f t="shared" si="37"/>
        <v>28</v>
      </c>
    </row>
    <row r="2329" spans="1:4">
      <c r="A2329">
        <v>33</v>
      </c>
      <c r="B2329">
        <v>28</v>
      </c>
      <c r="C2329" t="s">
        <v>64</v>
      </c>
      <c r="D2329">
        <f t="shared" si="37"/>
        <v>28</v>
      </c>
    </row>
    <row r="2330" spans="1:4">
      <c r="A2330">
        <v>34</v>
      </c>
      <c r="B2330">
        <v>28</v>
      </c>
      <c r="C2330" t="s">
        <v>64</v>
      </c>
      <c r="D2330">
        <f t="shared" si="37"/>
        <v>28</v>
      </c>
    </row>
    <row r="2331" spans="1:4">
      <c r="A2331">
        <v>35</v>
      </c>
      <c r="B2331">
        <v>28</v>
      </c>
      <c r="C2331" t="s">
        <v>64</v>
      </c>
      <c r="D2331">
        <f t="shared" si="37"/>
        <v>28</v>
      </c>
    </row>
    <row r="2332" spans="1:4">
      <c r="A2332">
        <v>36</v>
      </c>
      <c r="B2332">
        <v>28</v>
      </c>
      <c r="C2332" t="s">
        <v>64</v>
      </c>
      <c r="D2332">
        <f t="shared" si="37"/>
        <v>28</v>
      </c>
    </row>
    <row r="2333" spans="1:4">
      <c r="A2333">
        <v>37</v>
      </c>
      <c r="B2333">
        <v>35</v>
      </c>
      <c r="C2333" t="s">
        <v>64</v>
      </c>
      <c r="D2333">
        <f t="shared" si="37"/>
        <v>35</v>
      </c>
    </row>
    <row r="2334" spans="1:4">
      <c r="A2334">
        <v>38</v>
      </c>
      <c r="B2334">
        <v>35</v>
      </c>
      <c r="C2334" t="s">
        <v>64</v>
      </c>
      <c r="D2334">
        <f t="shared" si="37"/>
        <v>35</v>
      </c>
    </row>
    <row r="2335" spans="1:4">
      <c r="A2335">
        <v>39</v>
      </c>
      <c r="B2335">
        <v>35</v>
      </c>
      <c r="C2335" t="s">
        <v>64</v>
      </c>
      <c r="D2335">
        <f t="shared" si="37"/>
        <v>35</v>
      </c>
    </row>
    <row r="2336" spans="1:4">
      <c r="A2336">
        <v>40</v>
      </c>
      <c r="B2336">
        <v>35</v>
      </c>
      <c r="C2336" t="s">
        <v>64</v>
      </c>
      <c r="D2336">
        <f t="shared" si="37"/>
        <v>35</v>
      </c>
    </row>
    <row r="2337" spans="1:4">
      <c r="A2337">
        <v>41</v>
      </c>
      <c r="B2337">
        <v>35</v>
      </c>
      <c r="C2337" t="s">
        <v>64</v>
      </c>
      <c r="D2337">
        <f t="shared" si="37"/>
        <v>35</v>
      </c>
    </row>
    <row r="2338" spans="1:4">
      <c r="A2338">
        <v>42</v>
      </c>
      <c r="B2338">
        <v>35</v>
      </c>
      <c r="C2338" t="s">
        <v>64</v>
      </c>
      <c r="D2338">
        <f t="shared" si="37"/>
        <v>35</v>
      </c>
    </row>
    <row r="2339" spans="1:4">
      <c r="A2339">
        <v>43</v>
      </c>
      <c r="B2339">
        <v>35</v>
      </c>
      <c r="C2339" t="s">
        <v>64</v>
      </c>
      <c r="D2339">
        <f t="shared" si="37"/>
        <v>35</v>
      </c>
    </row>
    <row r="2340" spans="1:4">
      <c r="A2340">
        <v>44</v>
      </c>
      <c r="B2340">
        <v>35</v>
      </c>
      <c r="C2340" t="s">
        <v>64</v>
      </c>
      <c r="D2340">
        <f t="shared" si="37"/>
        <v>35</v>
      </c>
    </row>
    <row r="2341" spans="1:4">
      <c r="A2341">
        <v>45</v>
      </c>
      <c r="B2341">
        <v>35</v>
      </c>
      <c r="C2341" t="s">
        <v>64</v>
      </c>
      <c r="D2341">
        <f t="shared" si="37"/>
        <v>35</v>
      </c>
    </row>
    <row r="2342" spans="1:4">
      <c r="A2342">
        <v>46</v>
      </c>
      <c r="B2342">
        <v>35</v>
      </c>
      <c r="C2342" t="s">
        <v>64</v>
      </c>
      <c r="D2342">
        <f t="shared" si="37"/>
        <v>35</v>
      </c>
    </row>
    <row r="2343" spans="1:4">
      <c r="A2343">
        <v>47</v>
      </c>
      <c r="B2343">
        <v>35</v>
      </c>
      <c r="C2343" t="s">
        <v>64</v>
      </c>
      <c r="D2343">
        <f t="shared" si="37"/>
        <v>35</v>
      </c>
    </row>
    <row r="2344" spans="1:4">
      <c r="A2344">
        <v>48</v>
      </c>
      <c r="B2344">
        <v>35</v>
      </c>
      <c r="C2344" t="s">
        <v>64</v>
      </c>
      <c r="D2344">
        <f t="shared" si="37"/>
        <v>35</v>
      </c>
    </row>
    <row r="2345" spans="1:4">
      <c r="A2345">
        <v>49</v>
      </c>
      <c r="B2345">
        <v>35</v>
      </c>
      <c r="C2345" t="s">
        <v>64</v>
      </c>
      <c r="D2345">
        <f t="shared" si="37"/>
        <v>35</v>
      </c>
    </row>
    <row r="2346" spans="1:4">
      <c r="A2346">
        <v>50</v>
      </c>
      <c r="B2346">
        <v>35</v>
      </c>
      <c r="C2346" t="s">
        <v>64</v>
      </c>
      <c r="D2346">
        <f t="shared" si="37"/>
        <v>35</v>
      </c>
    </row>
    <row r="2347" spans="1:4">
      <c r="A2347">
        <v>51</v>
      </c>
      <c r="B2347">
        <v>35</v>
      </c>
      <c r="C2347" t="s">
        <v>64</v>
      </c>
      <c r="D2347">
        <f t="shared" si="37"/>
        <v>35</v>
      </c>
    </row>
    <row r="2348" spans="1:4">
      <c r="A2348">
        <v>53</v>
      </c>
      <c r="B2348">
        <v>35</v>
      </c>
      <c r="D2348">
        <f t="shared" si="37"/>
        <v>35</v>
      </c>
    </row>
    <row r="2349" spans="1:4">
      <c r="A2349">
        <v>52</v>
      </c>
      <c r="B2349">
        <v>35</v>
      </c>
      <c r="C2349" t="s">
        <v>64</v>
      </c>
      <c r="D2349">
        <f t="shared" si="37"/>
        <v>35</v>
      </c>
    </row>
    <row r="2350" spans="1:4">
      <c r="A2350">
        <v>1</v>
      </c>
      <c r="B2350">
        <v>50</v>
      </c>
      <c r="C2350" t="s">
        <v>65</v>
      </c>
      <c r="D2350">
        <f t="shared" si="37"/>
        <v>56</v>
      </c>
    </row>
    <row r="2351" spans="1:4">
      <c r="A2351">
        <v>2</v>
      </c>
      <c r="B2351">
        <v>50</v>
      </c>
      <c r="C2351" t="s">
        <v>65</v>
      </c>
      <c r="D2351">
        <f t="shared" si="37"/>
        <v>56</v>
      </c>
    </row>
    <row r="2352" spans="1:4">
      <c r="A2352">
        <v>3</v>
      </c>
      <c r="B2352">
        <v>50</v>
      </c>
      <c r="C2352" t="s">
        <v>65</v>
      </c>
      <c r="D2352">
        <f t="shared" si="37"/>
        <v>56</v>
      </c>
    </row>
    <row r="2353" spans="1:4">
      <c r="A2353">
        <v>4</v>
      </c>
      <c r="B2353">
        <v>50</v>
      </c>
      <c r="C2353" t="s">
        <v>65</v>
      </c>
      <c r="D2353">
        <f t="shared" si="37"/>
        <v>56</v>
      </c>
    </row>
    <row r="2354" spans="1:4">
      <c r="A2354">
        <v>5</v>
      </c>
      <c r="B2354">
        <v>50</v>
      </c>
      <c r="C2354" t="s">
        <v>65</v>
      </c>
      <c r="D2354">
        <f t="shared" si="37"/>
        <v>56</v>
      </c>
    </row>
    <row r="2355" spans="1:4">
      <c r="A2355">
        <v>6</v>
      </c>
      <c r="B2355">
        <v>50</v>
      </c>
      <c r="C2355" t="s">
        <v>65</v>
      </c>
      <c r="D2355">
        <f t="shared" ref="D2355:D2415" si="38">(ROUNDUP((B2355)/7,0)*7)</f>
        <v>56</v>
      </c>
    </row>
    <row r="2356" spans="1:4">
      <c r="A2356">
        <v>7</v>
      </c>
      <c r="B2356">
        <v>50</v>
      </c>
      <c r="C2356" t="s">
        <v>65</v>
      </c>
      <c r="D2356">
        <f t="shared" si="38"/>
        <v>56</v>
      </c>
    </row>
    <row r="2357" spans="1:4">
      <c r="A2357">
        <v>8</v>
      </c>
      <c r="B2357">
        <v>50</v>
      </c>
      <c r="C2357" t="s">
        <v>65</v>
      </c>
      <c r="D2357">
        <f t="shared" si="38"/>
        <v>56</v>
      </c>
    </row>
    <row r="2358" spans="1:4">
      <c r="A2358">
        <v>9</v>
      </c>
      <c r="B2358">
        <v>50</v>
      </c>
      <c r="C2358" t="s">
        <v>65</v>
      </c>
      <c r="D2358">
        <f t="shared" si="38"/>
        <v>56</v>
      </c>
    </row>
    <row r="2359" spans="1:4">
      <c r="A2359">
        <v>10</v>
      </c>
      <c r="B2359">
        <v>43</v>
      </c>
      <c r="C2359" t="s">
        <v>65</v>
      </c>
      <c r="D2359">
        <f t="shared" si="38"/>
        <v>49</v>
      </c>
    </row>
    <row r="2360" spans="1:4">
      <c r="A2360">
        <v>11</v>
      </c>
      <c r="B2360">
        <v>43</v>
      </c>
      <c r="C2360" t="s">
        <v>65</v>
      </c>
      <c r="D2360">
        <f t="shared" si="38"/>
        <v>49</v>
      </c>
    </row>
    <row r="2361" spans="1:4">
      <c r="A2361">
        <v>12</v>
      </c>
      <c r="B2361">
        <v>43</v>
      </c>
      <c r="C2361" t="s">
        <v>65</v>
      </c>
      <c r="D2361">
        <f t="shared" si="38"/>
        <v>49</v>
      </c>
    </row>
    <row r="2362" spans="1:4">
      <c r="A2362">
        <v>13</v>
      </c>
      <c r="B2362">
        <v>43</v>
      </c>
      <c r="C2362" t="s">
        <v>65</v>
      </c>
      <c r="D2362">
        <f t="shared" si="38"/>
        <v>49</v>
      </c>
    </row>
    <row r="2363" spans="1:4">
      <c r="A2363">
        <v>14</v>
      </c>
      <c r="B2363">
        <v>43</v>
      </c>
      <c r="C2363" t="s">
        <v>65</v>
      </c>
      <c r="D2363">
        <f t="shared" si="38"/>
        <v>49</v>
      </c>
    </row>
    <row r="2364" spans="1:4">
      <c r="A2364">
        <v>15</v>
      </c>
      <c r="B2364">
        <v>43</v>
      </c>
      <c r="C2364" t="s">
        <v>65</v>
      </c>
      <c r="D2364">
        <f t="shared" si="38"/>
        <v>49</v>
      </c>
    </row>
    <row r="2365" spans="1:4">
      <c r="A2365">
        <v>16</v>
      </c>
      <c r="B2365">
        <v>43</v>
      </c>
      <c r="C2365" t="s">
        <v>65</v>
      </c>
      <c r="D2365">
        <f t="shared" si="38"/>
        <v>49</v>
      </c>
    </row>
    <row r="2366" spans="1:4">
      <c r="A2366">
        <v>17</v>
      </c>
      <c r="B2366">
        <v>43</v>
      </c>
      <c r="C2366" t="s">
        <v>65</v>
      </c>
      <c r="D2366">
        <f t="shared" si="38"/>
        <v>49</v>
      </c>
    </row>
    <row r="2367" spans="1:4">
      <c r="A2367">
        <v>18</v>
      </c>
      <c r="B2367">
        <v>43</v>
      </c>
      <c r="C2367" t="s">
        <v>65</v>
      </c>
      <c r="D2367">
        <f t="shared" si="38"/>
        <v>49</v>
      </c>
    </row>
    <row r="2368" spans="1:4">
      <c r="A2368">
        <v>19</v>
      </c>
      <c r="B2368">
        <v>43</v>
      </c>
      <c r="C2368" t="s">
        <v>65</v>
      </c>
      <c r="D2368">
        <f t="shared" si="38"/>
        <v>49</v>
      </c>
    </row>
    <row r="2369" spans="1:4">
      <c r="A2369">
        <v>20</v>
      </c>
      <c r="B2369">
        <v>43</v>
      </c>
      <c r="C2369" t="s">
        <v>65</v>
      </c>
      <c r="D2369">
        <f t="shared" si="38"/>
        <v>49</v>
      </c>
    </row>
    <row r="2370" spans="1:4">
      <c r="A2370">
        <v>21</v>
      </c>
      <c r="B2370">
        <v>43</v>
      </c>
      <c r="C2370" t="s">
        <v>65</v>
      </c>
      <c r="D2370">
        <f t="shared" si="38"/>
        <v>49</v>
      </c>
    </row>
    <row r="2371" spans="1:4">
      <c r="A2371">
        <v>22</v>
      </c>
      <c r="B2371">
        <v>43</v>
      </c>
      <c r="C2371" t="s">
        <v>65</v>
      </c>
      <c r="D2371">
        <f t="shared" si="38"/>
        <v>49</v>
      </c>
    </row>
    <row r="2372" spans="1:4">
      <c r="A2372">
        <v>23</v>
      </c>
      <c r="B2372">
        <v>43</v>
      </c>
      <c r="C2372" t="s">
        <v>65</v>
      </c>
      <c r="D2372">
        <f t="shared" si="38"/>
        <v>49</v>
      </c>
    </row>
    <row r="2373" spans="1:4">
      <c r="A2373">
        <v>24</v>
      </c>
      <c r="B2373">
        <v>43</v>
      </c>
      <c r="C2373" t="s">
        <v>65</v>
      </c>
      <c r="D2373">
        <f t="shared" si="38"/>
        <v>49</v>
      </c>
    </row>
    <row r="2374" spans="1:4">
      <c r="A2374">
        <v>25</v>
      </c>
      <c r="B2374">
        <v>43</v>
      </c>
      <c r="C2374" t="s">
        <v>65</v>
      </c>
      <c r="D2374">
        <f t="shared" si="38"/>
        <v>49</v>
      </c>
    </row>
    <row r="2375" spans="1:4">
      <c r="A2375">
        <v>26</v>
      </c>
      <c r="B2375">
        <v>43</v>
      </c>
      <c r="C2375" t="s">
        <v>65</v>
      </c>
      <c r="D2375">
        <f t="shared" si="38"/>
        <v>49</v>
      </c>
    </row>
    <row r="2376" spans="1:4">
      <c r="A2376">
        <v>27</v>
      </c>
      <c r="B2376">
        <v>43</v>
      </c>
      <c r="C2376" t="s">
        <v>65</v>
      </c>
      <c r="D2376">
        <f t="shared" si="38"/>
        <v>49</v>
      </c>
    </row>
    <row r="2377" spans="1:4">
      <c r="A2377">
        <v>28</v>
      </c>
      <c r="B2377">
        <v>43</v>
      </c>
      <c r="C2377" t="s">
        <v>65</v>
      </c>
      <c r="D2377">
        <f t="shared" si="38"/>
        <v>49</v>
      </c>
    </row>
    <row r="2378" spans="1:4">
      <c r="A2378">
        <v>29</v>
      </c>
      <c r="B2378">
        <v>43</v>
      </c>
      <c r="C2378" t="s">
        <v>65</v>
      </c>
      <c r="D2378">
        <f t="shared" si="38"/>
        <v>49</v>
      </c>
    </row>
    <row r="2379" spans="1:4">
      <c r="A2379">
        <v>30</v>
      </c>
      <c r="B2379">
        <v>43</v>
      </c>
      <c r="C2379" t="s">
        <v>65</v>
      </c>
      <c r="D2379">
        <f t="shared" si="38"/>
        <v>49</v>
      </c>
    </row>
    <row r="2380" spans="1:4">
      <c r="A2380">
        <v>31</v>
      </c>
      <c r="B2380">
        <v>43</v>
      </c>
      <c r="C2380" t="s">
        <v>65</v>
      </c>
      <c r="D2380">
        <f t="shared" si="38"/>
        <v>49</v>
      </c>
    </row>
    <row r="2381" spans="1:4">
      <c r="A2381">
        <v>32</v>
      </c>
      <c r="B2381">
        <v>43</v>
      </c>
      <c r="C2381" t="s">
        <v>65</v>
      </c>
      <c r="D2381">
        <f t="shared" si="38"/>
        <v>49</v>
      </c>
    </row>
    <row r="2382" spans="1:4">
      <c r="A2382">
        <v>33</v>
      </c>
      <c r="B2382">
        <v>43</v>
      </c>
      <c r="C2382" t="s">
        <v>65</v>
      </c>
      <c r="D2382">
        <f t="shared" si="38"/>
        <v>49</v>
      </c>
    </row>
    <row r="2383" spans="1:4">
      <c r="A2383">
        <v>34</v>
      </c>
      <c r="B2383">
        <v>43</v>
      </c>
      <c r="C2383" t="s">
        <v>65</v>
      </c>
      <c r="D2383">
        <f t="shared" si="38"/>
        <v>49</v>
      </c>
    </row>
    <row r="2384" spans="1:4">
      <c r="A2384">
        <v>35</v>
      </c>
      <c r="B2384">
        <v>43</v>
      </c>
      <c r="C2384" t="s">
        <v>65</v>
      </c>
      <c r="D2384">
        <f t="shared" si="38"/>
        <v>49</v>
      </c>
    </row>
    <row r="2385" spans="1:4">
      <c r="A2385">
        <v>36</v>
      </c>
      <c r="B2385">
        <v>43</v>
      </c>
      <c r="C2385" t="s">
        <v>65</v>
      </c>
      <c r="D2385">
        <f t="shared" si="38"/>
        <v>49</v>
      </c>
    </row>
    <row r="2386" spans="1:4">
      <c r="A2386">
        <v>37</v>
      </c>
      <c r="B2386">
        <v>43</v>
      </c>
      <c r="C2386" t="s">
        <v>65</v>
      </c>
      <c r="D2386">
        <f t="shared" si="38"/>
        <v>49</v>
      </c>
    </row>
    <row r="2387" spans="1:4">
      <c r="A2387">
        <v>38</v>
      </c>
      <c r="B2387">
        <v>43</v>
      </c>
      <c r="C2387" t="s">
        <v>65</v>
      </c>
      <c r="D2387">
        <f t="shared" si="38"/>
        <v>49</v>
      </c>
    </row>
    <row r="2388" spans="1:4">
      <c r="A2388">
        <v>39</v>
      </c>
      <c r="B2388">
        <v>43</v>
      </c>
      <c r="C2388" t="s">
        <v>65</v>
      </c>
      <c r="D2388">
        <f t="shared" si="38"/>
        <v>49</v>
      </c>
    </row>
    <row r="2389" spans="1:4">
      <c r="A2389">
        <v>40</v>
      </c>
      <c r="B2389">
        <v>43</v>
      </c>
      <c r="C2389" t="s">
        <v>65</v>
      </c>
      <c r="D2389">
        <f t="shared" si="38"/>
        <v>49</v>
      </c>
    </row>
    <row r="2390" spans="1:4">
      <c r="A2390">
        <v>41</v>
      </c>
      <c r="B2390">
        <v>43</v>
      </c>
      <c r="C2390" t="s">
        <v>65</v>
      </c>
      <c r="D2390">
        <f t="shared" si="38"/>
        <v>49</v>
      </c>
    </row>
    <row r="2391" spans="1:4">
      <c r="A2391">
        <v>42</v>
      </c>
      <c r="B2391">
        <v>43</v>
      </c>
      <c r="C2391" t="s">
        <v>65</v>
      </c>
      <c r="D2391">
        <f t="shared" si="38"/>
        <v>49</v>
      </c>
    </row>
    <row r="2392" spans="1:4">
      <c r="A2392">
        <v>43</v>
      </c>
      <c r="B2392">
        <v>43</v>
      </c>
      <c r="C2392" t="s">
        <v>65</v>
      </c>
      <c r="D2392">
        <f t="shared" si="38"/>
        <v>49</v>
      </c>
    </row>
    <row r="2393" spans="1:4">
      <c r="A2393">
        <v>44</v>
      </c>
      <c r="B2393">
        <v>43</v>
      </c>
      <c r="C2393" t="s">
        <v>65</v>
      </c>
      <c r="D2393">
        <f t="shared" si="38"/>
        <v>49</v>
      </c>
    </row>
    <row r="2394" spans="1:4">
      <c r="A2394">
        <v>45</v>
      </c>
      <c r="B2394">
        <v>43</v>
      </c>
      <c r="C2394" t="s">
        <v>65</v>
      </c>
      <c r="D2394">
        <f t="shared" si="38"/>
        <v>49</v>
      </c>
    </row>
    <row r="2395" spans="1:4">
      <c r="A2395">
        <v>46</v>
      </c>
      <c r="B2395">
        <v>50</v>
      </c>
      <c r="C2395" t="s">
        <v>65</v>
      </c>
      <c r="D2395">
        <f t="shared" si="38"/>
        <v>56</v>
      </c>
    </row>
    <row r="2396" spans="1:4">
      <c r="A2396">
        <v>47</v>
      </c>
      <c r="B2396">
        <v>50</v>
      </c>
      <c r="C2396" t="s">
        <v>65</v>
      </c>
      <c r="D2396">
        <f t="shared" si="38"/>
        <v>56</v>
      </c>
    </row>
    <row r="2397" spans="1:4">
      <c r="A2397">
        <v>48</v>
      </c>
      <c r="B2397">
        <v>50</v>
      </c>
      <c r="C2397" t="s">
        <v>65</v>
      </c>
      <c r="D2397">
        <f t="shared" si="38"/>
        <v>56</v>
      </c>
    </row>
    <row r="2398" spans="1:4">
      <c r="A2398">
        <v>49</v>
      </c>
      <c r="B2398">
        <v>50</v>
      </c>
      <c r="C2398" t="s">
        <v>65</v>
      </c>
      <c r="D2398">
        <f t="shared" si="38"/>
        <v>56</v>
      </c>
    </row>
    <row r="2399" spans="1:4">
      <c r="A2399">
        <v>50</v>
      </c>
      <c r="B2399">
        <v>50</v>
      </c>
      <c r="C2399" t="s">
        <v>65</v>
      </c>
      <c r="D2399">
        <f t="shared" si="38"/>
        <v>56</v>
      </c>
    </row>
    <row r="2400" spans="1:4">
      <c r="A2400">
        <v>51</v>
      </c>
      <c r="B2400">
        <v>50</v>
      </c>
      <c r="C2400" t="s">
        <v>65</v>
      </c>
      <c r="D2400">
        <f t="shared" si="38"/>
        <v>56</v>
      </c>
    </row>
    <row r="2401" spans="1:4">
      <c r="A2401">
        <v>52</v>
      </c>
      <c r="B2401">
        <v>50</v>
      </c>
      <c r="C2401" t="s">
        <v>65</v>
      </c>
      <c r="D2401">
        <f t="shared" si="38"/>
        <v>56</v>
      </c>
    </row>
    <row r="2402" spans="1:4">
      <c r="A2402">
        <v>1</v>
      </c>
      <c r="B2402">
        <v>67</v>
      </c>
      <c r="C2402" t="s">
        <v>66</v>
      </c>
      <c r="D2402">
        <f t="shared" si="38"/>
        <v>70</v>
      </c>
    </row>
    <row r="2403" spans="1:4">
      <c r="A2403">
        <v>2</v>
      </c>
      <c r="B2403">
        <v>67</v>
      </c>
      <c r="C2403" t="s">
        <v>66</v>
      </c>
      <c r="D2403">
        <f t="shared" si="38"/>
        <v>70</v>
      </c>
    </row>
    <row r="2404" spans="1:4">
      <c r="A2404">
        <v>3</v>
      </c>
      <c r="B2404">
        <v>67</v>
      </c>
      <c r="C2404" t="s">
        <v>66</v>
      </c>
      <c r="D2404">
        <f t="shared" si="38"/>
        <v>70</v>
      </c>
    </row>
    <row r="2405" spans="1:4">
      <c r="A2405">
        <v>4</v>
      </c>
      <c r="B2405">
        <v>67</v>
      </c>
      <c r="C2405" t="s">
        <v>66</v>
      </c>
      <c r="D2405">
        <f t="shared" si="38"/>
        <v>70</v>
      </c>
    </row>
    <row r="2406" spans="1:4">
      <c r="A2406">
        <v>5</v>
      </c>
      <c r="B2406">
        <v>67</v>
      </c>
      <c r="C2406" t="s">
        <v>66</v>
      </c>
      <c r="D2406">
        <f t="shared" si="38"/>
        <v>70</v>
      </c>
    </row>
    <row r="2407" spans="1:4">
      <c r="A2407">
        <v>6</v>
      </c>
      <c r="B2407">
        <v>67</v>
      </c>
      <c r="C2407" t="s">
        <v>66</v>
      </c>
      <c r="D2407">
        <f t="shared" si="38"/>
        <v>70</v>
      </c>
    </row>
    <row r="2408" spans="1:4">
      <c r="A2408">
        <v>7</v>
      </c>
      <c r="B2408">
        <v>67</v>
      </c>
      <c r="C2408" t="s">
        <v>66</v>
      </c>
      <c r="D2408">
        <f t="shared" si="38"/>
        <v>70</v>
      </c>
    </row>
    <row r="2409" spans="1:4">
      <c r="A2409">
        <v>8</v>
      </c>
      <c r="B2409">
        <v>67</v>
      </c>
      <c r="C2409" t="s">
        <v>66</v>
      </c>
      <c r="D2409">
        <f t="shared" si="38"/>
        <v>70</v>
      </c>
    </row>
    <row r="2410" spans="1:4">
      <c r="A2410">
        <v>9</v>
      </c>
      <c r="B2410">
        <v>67</v>
      </c>
      <c r="C2410" t="s">
        <v>66</v>
      </c>
      <c r="D2410">
        <f t="shared" si="38"/>
        <v>70</v>
      </c>
    </row>
    <row r="2411" spans="1:4">
      <c r="A2411">
        <v>10</v>
      </c>
      <c r="B2411">
        <v>67</v>
      </c>
      <c r="C2411" t="s">
        <v>66</v>
      </c>
      <c r="D2411">
        <f t="shared" si="38"/>
        <v>70</v>
      </c>
    </row>
    <row r="2412" spans="1:4">
      <c r="A2412">
        <v>11</v>
      </c>
      <c r="B2412">
        <v>67</v>
      </c>
      <c r="C2412" t="s">
        <v>66</v>
      </c>
      <c r="D2412">
        <f t="shared" si="38"/>
        <v>70</v>
      </c>
    </row>
    <row r="2413" spans="1:4">
      <c r="A2413">
        <v>12</v>
      </c>
      <c r="B2413">
        <v>67</v>
      </c>
      <c r="C2413" t="s">
        <v>66</v>
      </c>
      <c r="D2413">
        <f t="shared" si="38"/>
        <v>70</v>
      </c>
    </row>
    <row r="2414" spans="1:4">
      <c r="A2414">
        <v>13</v>
      </c>
      <c r="B2414">
        <v>67</v>
      </c>
      <c r="C2414" t="s">
        <v>66</v>
      </c>
      <c r="D2414">
        <f t="shared" si="38"/>
        <v>70</v>
      </c>
    </row>
    <row r="2415" spans="1:4">
      <c r="A2415">
        <v>14</v>
      </c>
      <c r="B2415">
        <v>67</v>
      </c>
      <c r="C2415" t="s">
        <v>66</v>
      </c>
      <c r="D2415">
        <f t="shared" si="38"/>
        <v>70</v>
      </c>
    </row>
    <row r="2416" spans="1:4">
      <c r="A2416">
        <v>15</v>
      </c>
      <c r="B2416">
        <v>67</v>
      </c>
      <c r="C2416" t="s">
        <v>66</v>
      </c>
      <c r="D2416">
        <f t="shared" ref="D2416:D2476" si="39">(ROUNDUP((B2416)/7,0)*7)</f>
        <v>70</v>
      </c>
    </row>
    <row r="2417" spans="1:4">
      <c r="A2417">
        <v>16</v>
      </c>
      <c r="B2417">
        <v>67</v>
      </c>
      <c r="C2417" t="s">
        <v>66</v>
      </c>
      <c r="D2417">
        <f t="shared" si="39"/>
        <v>70</v>
      </c>
    </row>
    <row r="2418" spans="1:4">
      <c r="A2418">
        <v>17</v>
      </c>
      <c r="B2418">
        <v>67</v>
      </c>
      <c r="C2418" t="s">
        <v>66</v>
      </c>
      <c r="D2418">
        <f t="shared" si="39"/>
        <v>70</v>
      </c>
    </row>
    <row r="2419" spans="1:4">
      <c r="A2419">
        <v>18</v>
      </c>
      <c r="B2419">
        <v>67</v>
      </c>
      <c r="C2419" t="s">
        <v>66</v>
      </c>
      <c r="D2419">
        <f t="shared" si="39"/>
        <v>70</v>
      </c>
    </row>
    <row r="2420" spans="1:4">
      <c r="A2420">
        <v>19</v>
      </c>
      <c r="B2420">
        <v>67</v>
      </c>
      <c r="C2420" t="s">
        <v>66</v>
      </c>
      <c r="D2420">
        <f t="shared" si="39"/>
        <v>70</v>
      </c>
    </row>
    <row r="2421" spans="1:4">
      <c r="A2421">
        <v>20</v>
      </c>
      <c r="B2421">
        <v>67</v>
      </c>
      <c r="C2421" t="s">
        <v>66</v>
      </c>
      <c r="D2421">
        <f t="shared" si="39"/>
        <v>70</v>
      </c>
    </row>
    <row r="2422" spans="1:4">
      <c r="A2422">
        <v>21</v>
      </c>
      <c r="B2422">
        <v>67</v>
      </c>
      <c r="C2422" t="s">
        <v>66</v>
      </c>
      <c r="D2422">
        <f t="shared" si="39"/>
        <v>70</v>
      </c>
    </row>
    <row r="2423" spans="1:4">
      <c r="A2423">
        <v>22</v>
      </c>
      <c r="B2423">
        <v>67</v>
      </c>
      <c r="C2423" t="s">
        <v>66</v>
      </c>
      <c r="D2423">
        <f t="shared" si="39"/>
        <v>70</v>
      </c>
    </row>
    <row r="2424" spans="1:4">
      <c r="A2424">
        <v>23</v>
      </c>
      <c r="B2424">
        <v>67</v>
      </c>
      <c r="C2424" t="s">
        <v>66</v>
      </c>
      <c r="D2424">
        <f t="shared" si="39"/>
        <v>70</v>
      </c>
    </row>
    <row r="2425" spans="1:4">
      <c r="A2425">
        <v>24</v>
      </c>
      <c r="B2425">
        <v>63</v>
      </c>
      <c r="C2425" t="s">
        <v>66</v>
      </c>
      <c r="D2425">
        <f t="shared" si="39"/>
        <v>63</v>
      </c>
    </row>
    <row r="2426" spans="1:4">
      <c r="A2426">
        <v>25</v>
      </c>
      <c r="B2426">
        <v>63</v>
      </c>
      <c r="C2426" t="s">
        <v>66</v>
      </c>
      <c r="D2426">
        <f t="shared" si="39"/>
        <v>63</v>
      </c>
    </row>
    <row r="2427" spans="1:4">
      <c r="A2427">
        <v>26</v>
      </c>
      <c r="B2427">
        <v>63</v>
      </c>
      <c r="C2427" t="s">
        <v>66</v>
      </c>
      <c r="D2427">
        <f t="shared" si="39"/>
        <v>63</v>
      </c>
    </row>
    <row r="2428" spans="1:4">
      <c r="A2428">
        <v>27</v>
      </c>
      <c r="B2428">
        <v>63</v>
      </c>
      <c r="C2428" t="s">
        <v>66</v>
      </c>
      <c r="D2428">
        <f t="shared" si="39"/>
        <v>63</v>
      </c>
    </row>
    <row r="2429" spans="1:4">
      <c r="A2429">
        <v>28</v>
      </c>
      <c r="B2429">
        <v>63</v>
      </c>
      <c r="C2429" t="s">
        <v>66</v>
      </c>
      <c r="D2429">
        <f t="shared" si="39"/>
        <v>63</v>
      </c>
    </row>
    <row r="2430" spans="1:4">
      <c r="A2430">
        <v>29</v>
      </c>
      <c r="B2430">
        <v>63</v>
      </c>
      <c r="C2430" t="s">
        <v>66</v>
      </c>
      <c r="D2430">
        <f t="shared" si="39"/>
        <v>63</v>
      </c>
    </row>
    <row r="2431" spans="1:4">
      <c r="A2431">
        <v>30</v>
      </c>
      <c r="B2431">
        <v>63</v>
      </c>
      <c r="C2431" t="s">
        <v>66</v>
      </c>
      <c r="D2431">
        <f t="shared" si="39"/>
        <v>63</v>
      </c>
    </row>
    <row r="2432" spans="1:4">
      <c r="A2432">
        <v>31</v>
      </c>
      <c r="B2432">
        <v>63</v>
      </c>
      <c r="C2432" t="s">
        <v>66</v>
      </c>
      <c r="D2432">
        <f t="shared" si="39"/>
        <v>63</v>
      </c>
    </row>
    <row r="2433" spans="1:4">
      <c r="A2433">
        <v>32</v>
      </c>
      <c r="B2433">
        <v>63</v>
      </c>
      <c r="C2433" t="s">
        <v>66</v>
      </c>
      <c r="D2433">
        <f t="shared" si="39"/>
        <v>63</v>
      </c>
    </row>
    <row r="2434" spans="1:4">
      <c r="A2434">
        <v>33</v>
      </c>
      <c r="B2434">
        <v>63</v>
      </c>
      <c r="C2434" t="s">
        <v>66</v>
      </c>
      <c r="D2434">
        <f t="shared" si="39"/>
        <v>63</v>
      </c>
    </row>
    <row r="2435" spans="1:4">
      <c r="A2435">
        <v>34</v>
      </c>
      <c r="B2435">
        <v>63</v>
      </c>
      <c r="C2435" t="s">
        <v>66</v>
      </c>
      <c r="D2435">
        <f t="shared" si="39"/>
        <v>63</v>
      </c>
    </row>
    <row r="2436" spans="1:4">
      <c r="A2436">
        <v>35</v>
      </c>
      <c r="B2436">
        <v>63</v>
      </c>
      <c r="C2436" t="s">
        <v>66</v>
      </c>
      <c r="D2436">
        <f t="shared" si="39"/>
        <v>63</v>
      </c>
    </row>
    <row r="2437" spans="1:4">
      <c r="A2437">
        <v>36</v>
      </c>
      <c r="B2437">
        <v>63</v>
      </c>
      <c r="C2437" t="s">
        <v>66</v>
      </c>
      <c r="D2437">
        <f t="shared" si="39"/>
        <v>63</v>
      </c>
    </row>
    <row r="2438" spans="1:4">
      <c r="A2438">
        <v>37</v>
      </c>
      <c r="B2438">
        <v>63</v>
      </c>
      <c r="C2438" t="s">
        <v>66</v>
      </c>
      <c r="D2438">
        <f t="shared" si="39"/>
        <v>63</v>
      </c>
    </row>
    <row r="2439" spans="1:4">
      <c r="A2439">
        <v>38</v>
      </c>
      <c r="B2439">
        <v>63</v>
      </c>
      <c r="C2439" t="s">
        <v>66</v>
      </c>
      <c r="D2439">
        <f t="shared" si="39"/>
        <v>63</v>
      </c>
    </row>
    <row r="2440" spans="1:4">
      <c r="A2440">
        <v>39</v>
      </c>
      <c r="B2440">
        <v>63</v>
      </c>
      <c r="C2440" t="s">
        <v>66</v>
      </c>
      <c r="D2440">
        <f t="shared" si="39"/>
        <v>63</v>
      </c>
    </row>
    <row r="2441" spans="1:4">
      <c r="A2441">
        <v>40</v>
      </c>
      <c r="B2441">
        <v>63</v>
      </c>
      <c r="C2441" t="s">
        <v>66</v>
      </c>
      <c r="D2441">
        <f t="shared" si="39"/>
        <v>63</v>
      </c>
    </row>
    <row r="2442" spans="1:4">
      <c r="A2442">
        <v>41</v>
      </c>
      <c r="B2442">
        <v>67</v>
      </c>
      <c r="C2442" t="s">
        <v>66</v>
      </c>
      <c r="D2442">
        <f t="shared" si="39"/>
        <v>70</v>
      </c>
    </row>
    <row r="2443" spans="1:4">
      <c r="A2443">
        <v>42</v>
      </c>
      <c r="B2443">
        <v>67</v>
      </c>
      <c r="C2443" t="s">
        <v>66</v>
      </c>
      <c r="D2443">
        <f t="shared" si="39"/>
        <v>70</v>
      </c>
    </row>
    <row r="2444" spans="1:4">
      <c r="A2444">
        <v>43</v>
      </c>
      <c r="B2444">
        <v>67</v>
      </c>
      <c r="C2444" t="s">
        <v>66</v>
      </c>
      <c r="D2444">
        <f t="shared" si="39"/>
        <v>70</v>
      </c>
    </row>
    <row r="2445" spans="1:4">
      <c r="A2445">
        <v>44</v>
      </c>
      <c r="B2445">
        <v>67</v>
      </c>
      <c r="C2445" t="s">
        <v>66</v>
      </c>
      <c r="D2445">
        <f t="shared" si="39"/>
        <v>70</v>
      </c>
    </row>
    <row r="2446" spans="1:4">
      <c r="A2446">
        <v>45</v>
      </c>
      <c r="B2446">
        <v>67</v>
      </c>
      <c r="C2446" t="s">
        <v>66</v>
      </c>
      <c r="D2446">
        <f t="shared" si="39"/>
        <v>70</v>
      </c>
    </row>
    <row r="2447" spans="1:4">
      <c r="A2447">
        <v>46</v>
      </c>
      <c r="B2447">
        <v>67</v>
      </c>
      <c r="C2447" t="s">
        <v>66</v>
      </c>
      <c r="D2447">
        <f t="shared" si="39"/>
        <v>70</v>
      </c>
    </row>
    <row r="2448" spans="1:4">
      <c r="A2448">
        <v>47</v>
      </c>
      <c r="B2448">
        <v>67</v>
      </c>
      <c r="C2448" t="s">
        <v>66</v>
      </c>
      <c r="D2448">
        <f t="shared" si="39"/>
        <v>70</v>
      </c>
    </row>
    <row r="2449" spans="1:4">
      <c r="A2449">
        <v>48</v>
      </c>
      <c r="B2449">
        <v>67</v>
      </c>
      <c r="C2449" t="s">
        <v>66</v>
      </c>
      <c r="D2449">
        <f t="shared" si="39"/>
        <v>70</v>
      </c>
    </row>
    <row r="2450" spans="1:4">
      <c r="A2450">
        <v>49</v>
      </c>
      <c r="B2450">
        <v>67</v>
      </c>
      <c r="C2450" t="s">
        <v>66</v>
      </c>
      <c r="D2450">
        <f t="shared" si="39"/>
        <v>70</v>
      </c>
    </row>
    <row r="2451" spans="1:4">
      <c r="A2451">
        <v>50</v>
      </c>
      <c r="B2451">
        <v>67</v>
      </c>
      <c r="C2451" t="s">
        <v>66</v>
      </c>
      <c r="D2451">
        <f t="shared" si="39"/>
        <v>70</v>
      </c>
    </row>
    <row r="2452" spans="1:4">
      <c r="A2452">
        <v>51</v>
      </c>
      <c r="B2452">
        <v>67</v>
      </c>
      <c r="C2452" t="s">
        <v>66</v>
      </c>
      <c r="D2452">
        <f t="shared" si="39"/>
        <v>70</v>
      </c>
    </row>
    <row r="2453" spans="1:4">
      <c r="A2453">
        <v>52</v>
      </c>
      <c r="B2453">
        <v>67</v>
      </c>
      <c r="C2453" t="s">
        <v>66</v>
      </c>
      <c r="D2453">
        <f t="shared" si="39"/>
        <v>70</v>
      </c>
    </row>
    <row r="2454" spans="1:4">
      <c r="A2454">
        <v>1</v>
      </c>
      <c r="B2454">
        <v>74</v>
      </c>
      <c r="C2454" t="s">
        <v>67</v>
      </c>
      <c r="D2454">
        <f t="shared" si="39"/>
        <v>77</v>
      </c>
    </row>
    <row r="2455" spans="1:4">
      <c r="A2455">
        <v>2</v>
      </c>
      <c r="B2455">
        <v>74</v>
      </c>
      <c r="C2455" t="s">
        <v>67</v>
      </c>
      <c r="D2455">
        <f t="shared" si="39"/>
        <v>77</v>
      </c>
    </row>
    <row r="2456" spans="1:4">
      <c r="A2456">
        <v>3</v>
      </c>
      <c r="B2456">
        <v>74</v>
      </c>
      <c r="C2456" t="s">
        <v>67</v>
      </c>
      <c r="D2456">
        <f t="shared" si="39"/>
        <v>77</v>
      </c>
    </row>
    <row r="2457" spans="1:4">
      <c r="A2457">
        <v>4</v>
      </c>
      <c r="B2457">
        <v>74</v>
      </c>
      <c r="C2457" t="s">
        <v>67</v>
      </c>
      <c r="D2457">
        <f t="shared" si="39"/>
        <v>77</v>
      </c>
    </row>
    <row r="2458" spans="1:4">
      <c r="A2458">
        <v>5</v>
      </c>
      <c r="B2458">
        <v>74</v>
      </c>
      <c r="C2458" t="s">
        <v>67</v>
      </c>
      <c r="D2458">
        <f t="shared" si="39"/>
        <v>77</v>
      </c>
    </row>
    <row r="2459" spans="1:4">
      <c r="A2459">
        <v>6</v>
      </c>
      <c r="B2459">
        <v>74</v>
      </c>
      <c r="C2459" t="s">
        <v>67</v>
      </c>
      <c r="D2459">
        <f t="shared" si="39"/>
        <v>77</v>
      </c>
    </row>
    <row r="2460" spans="1:4">
      <c r="A2460">
        <v>7</v>
      </c>
      <c r="B2460">
        <v>74</v>
      </c>
      <c r="C2460" t="s">
        <v>67</v>
      </c>
      <c r="D2460">
        <f t="shared" si="39"/>
        <v>77</v>
      </c>
    </row>
    <row r="2461" spans="1:4">
      <c r="A2461">
        <v>8</v>
      </c>
      <c r="B2461">
        <v>74</v>
      </c>
      <c r="C2461" t="s">
        <v>67</v>
      </c>
      <c r="D2461">
        <f t="shared" si="39"/>
        <v>77</v>
      </c>
    </row>
    <row r="2462" spans="1:4">
      <c r="A2462">
        <v>9</v>
      </c>
      <c r="B2462">
        <v>74</v>
      </c>
      <c r="C2462" t="s">
        <v>67</v>
      </c>
      <c r="D2462">
        <f t="shared" si="39"/>
        <v>77</v>
      </c>
    </row>
    <row r="2463" spans="1:4">
      <c r="A2463">
        <v>10</v>
      </c>
      <c r="B2463">
        <v>74</v>
      </c>
      <c r="C2463" t="s">
        <v>67</v>
      </c>
      <c r="D2463">
        <f t="shared" si="39"/>
        <v>77</v>
      </c>
    </row>
    <row r="2464" spans="1:4">
      <c r="A2464">
        <v>11</v>
      </c>
      <c r="B2464">
        <v>74</v>
      </c>
      <c r="C2464" t="s">
        <v>67</v>
      </c>
      <c r="D2464">
        <f t="shared" si="39"/>
        <v>77</v>
      </c>
    </row>
    <row r="2465" spans="1:4">
      <c r="A2465">
        <v>12</v>
      </c>
      <c r="B2465">
        <v>74</v>
      </c>
      <c r="C2465" t="s">
        <v>67</v>
      </c>
      <c r="D2465">
        <f t="shared" si="39"/>
        <v>77</v>
      </c>
    </row>
    <row r="2466" spans="1:4">
      <c r="A2466">
        <v>13</v>
      </c>
      <c r="B2466">
        <v>74</v>
      </c>
      <c r="C2466" t="s">
        <v>67</v>
      </c>
      <c r="D2466">
        <f t="shared" si="39"/>
        <v>77</v>
      </c>
    </row>
    <row r="2467" spans="1:4">
      <c r="A2467">
        <v>14</v>
      </c>
      <c r="B2467">
        <v>74</v>
      </c>
      <c r="C2467" t="s">
        <v>67</v>
      </c>
      <c r="D2467">
        <f t="shared" si="39"/>
        <v>77</v>
      </c>
    </row>
    <row r="2468" spans="1:4">
      <c r="A2468">
        <v>15</v>
      </c>
      <c r="B2468">
        <v>74</v>
      </c>
      <c r="C2468" t="s">
        <v>67</v>
      </c>
      <c r="D2468">
        <f t="shared" si="39"/>
        <v>77</v>
      </c>
    </row>
    <row r="2469" spans="1:4">
      <c r="A2469">
        <v>16</v>
      </c>
      <c r="B2469">
        <v>74</v>
      </c>
      <c r="C2469" t="s">
        <v>67</v>
      </c>
      <c r="D2469">
        <f t="shared" si="39"/>
        <v>77</v>
      </c>
    </row>
    <row r="2470" spans="1:4">
      <c r="A2470">
        <v>17</v>
      </c>
      <c r="B2470">
        <v>74</v>
      </c>
      <c r="C2470" t="s">
        <v>67</v>
      </c>
      <c r="D2470">
        <f t="shared" si="39"/>
        <v>77</v>
      </c>
    </row>
    <row r="2471" spans="1:4">
      <c r="A2471">
        <v>18</v>
      </c>
      <c r="B2471">
        <v>74</v>
      </c>
      <c r="C2471" t="s">
        <v>67</v>
      </c>
      <c r="D2471">
        <f t="shared" si="39"/>
        <v>77</v>
      </c>
    </row>
    <row r="2472" spans="1:4">
      <c r="A2472">
        <v>19</v>
      </c>
      <c r="B2472">
        <v>74</v>
      </c>
      <c r="C2472" t="s">
        <v>67</v>
      </c>
      <c r="D2472">
        <f t="shared" si="39"/>
        <v>77</v>
      </c>
    </row>
    <row r="2473" spans="1:4">
      <c r="A2473">
        <v>20</v>
      </c>
      <c r="B2473">
        <v>74</v>
      </c>
      <c r="C2473" t="s">
        <v>67</v>
      </c>
      <c r="D2473">
        <f t="shared" si="39"/>
        <v>77</v>
      </c>
    </row>
    <row r="2474" spans="1:4">
      <c r="A2474">
        <v>21</v>
      </c>
      <c r="B2474">
        <v>74</v>
      </c>
      <c r="C2474" t="s">
        <v>67</v>
      </c>
      <c r="D2474">
        <f t="shared" si="39"/>
        <v>77</v>
      </c>
    </row>
    <row r="2475" spans="1:4">
      <c r="A2475">
        <v>22</v>
      </c>
      <c r="B2475">
        <v>74</v>
      </c>
      <c r="C2475" t="s">
        <v>67</v>
      </c>
      <c r="D2475">
        <f t="shared" si="39"/>
        <v>77</v>
      </c>
    </row>
    <row r="2476" spans="1:4">
      <c r="A2476">
        <v>23</v>
      </c>
      <c r="B2476">
        <v>74</v>
      </c>
      <c r="C2476" t="s">
        <v>67</v>
      </c>
      <c r="D2476">
        <f t="shared" si="39"/>
        <v>77</v>
      </c>
    </row>
    <row r="2477" spans="1:4">
      <c r="A2477">
        <v>24</v>
      </c>
      <c r="B2477">
        <v>74</v>
      </c>
      <c r="C2477" t="s">
        <v>67</v>
      </c>
      <c r="D2477">
        <f t="shared" ref="D2477:D2537" si="40">(ROUNDUP((B2477)/7,0)*7)</f>
        <v>77</v>
      </c>
    </row>
    <row r="2478" spans="1:4">
      <c r="A2478">
        <v>25</v>
      </c>
      <c r="B2478">
        <v>74</v>
      </c>
      <c r="C2478" t="s">
        <v>67</v>
      </c>
      <c r="D2478">
        <f t="shared" si="40"/>
        <v>77</v>
      </c>
    </row>
    <row r="2479" spans="1:4">
      <c r="A2479">
        <v>26</v>
      </c>
      <c r="B2479">
        <v>74</v>
      </c>
      <c r="C2479" t="s">
        <v>67</v>
      </c>
      <c r="D2479">
        <f t="shared" si="40"/>
        <v>77</v>
      </c>
    </row>
    <row r="2480" spans="1:4">
      <c r="A2480">
        <v>27</v>
      </c>
      <c r="B2480">
        <v>74</v>
      </c>
      <c r="C2480" t="s">
        <v>67</v>
      </c>
      <c r="D2480">
        <f t="shared" si="40"/>
        <v>77</v>
      </c>
    </row>
    <row r="2481" spans="1:4">
      <c r="A2481">
        <v>28</v>
      </c>
      <c r="B2481">
        <v>74</v>
      </c>
      <c r="C2481" t="s">
        <v>67</v>
      </c>
      <c r="D2481">
        <f t="shared" si="40"/>
        <v>77</v>
      </c>
    </row>
    <row r="2482" spans="1:4">
      <c r="A2482">
        <v>29</v>
      </c>
      <c r="B2482">
        <v>74</v>
      </c>
      <c r="C2482" t="s">
        <v>67</v>
      </c>
      <c r="D2482">
        <f t="shared" si="40"/>
        <v>77</v>
      </c>
    </row>
    <row r="2483" spans="1:4">
      <c r="A2483">
        <v>30</v>
      </c>
      <c r="B2483">
        <v>74</v>
      </c>
      <c r="C2483" t="s">
        <v>67</v>
      </c>
      <c r="D2483">
        <f t="shared" si="40"/>
        <v>77</v>
      </c>
    </row>
    <row r="2484" spans="1:4">
      <c r="A2484">
        <v>31</v>
      </c>
      <c r="B2484">
        <v>74</v>
      </c>
      <c r="C2484" t="s">
        <v>67</v>
      </c>
      <c r="D2484">
        <f t="shared" si="40"/>
        <v>77</v>
      </c>
    </row>
    <row r="2485" spans="1:4">
      <c r="A2485">
        <v>32</v>
      </c>
      <c r="B2485">
        <v>74</v>
      </c>
      <c r="C2485" t="s">
        <v>67</v>
      </c>
      <c r="D2485">
        <f t="shared" si="40"/>
        <v>77</v>
      </c>
    </row>
    <row r="2486" spans="1:4">
      <c r="A2486">
        <v>33</v>
      </c>
      <c r="B2486">
        <v>74</v>
      </c>
      <c r="C2486" t="s">
        <v>67</v>
      </c>
      <c r="D2486">
        <f t="shared" si="40"/>
        <v>77</v>
      </c>
    </row>
    <row r="2487" spans="1:4">
      <c r="A2487">
        <v>34</v>
      </c>
      <c r="B2487">
        <v>74</v>
      </c>
      <c r="C2487" t="s">
        <v>67</v>
      </c>
      <c r="D2487">
        <f t="shared" si="40"/>
        <v>77</v>
      </c>
    </row>
    <row r="2488" spans="1:4">
      <c r="A2488">
        <v>35</v>
      </c>
      <c r="B2488">
        <v>74</v>
      </c>
      <c r="C2488" t="s">
        <v>67</v>
      </c>
      <c r="D2488">
        <f t="shared" si="40"/>
        <v>77</v>
      </c>
    </row>
    <row r="2489" spans="1:4">
      <c r="A2489">
        <v>36</v>
      </c>
      <c r="B2489">
        <v>74</v>
      </c>
      <c r="C2489" t="s">
        <v>67</v>
      </c>
      <c r="D2489">
        <f t="shared" si="40"/>
        <v>77</v>
      </c>
    </row>
    <row r="2490" spans="1:4">
      <c r="A2490">
        <v>37</v>
      </c>
      <c r="B2490">
        <v>74</v>
      </c>
      <c r="C2490" t="s">
        <v>67</v>
      </c>
      <c r="D2490">
        <f t="shared" si="40"/>
        <v>77</v>
      </c>
    </row>
    <row r="2491" spans="1:4">
      <c r="A2491">
        <v>38</v>
      </c>
      <c r="B2491">
        <v>74</v>
      </c>
      <c r="C2491" t="s">
        <v>67</v>
      </c>
      <c r="D2491">
        <f t="shared" si="40"/>
        <v>77</v>
      </c>
    </row>
    <row r="2492" spans="1:4">
      <c r="A2492">
        <v>39</v>
      </c>
      <c r="B2492">
        <v>74</v>
      </c>
      <c r="C2492" t="s">
        <v>67</v>
      </c>
      <c r="D2492">
        <f t="shared" si="40"/>
        <v>77</v>
      </c>
    </row>
    <row r="2493" spans="1:4">
      <c r="A2493">
        <v>40</v>
      </c>
      <c r="B2493">
        <v>74</v>
      </c>
      <c r="C2493" t="s">
        <v>67</v>
      </c>
      <c r="D2493">
        <f t="shared" si="40"/>
        <v>77</v>
      </c>
    </row>
    <row r="2494" spans="1:4">
      <c r="A2494">
        <v>41</v>
      </c>
      <c r="B2494">
        <v>74</v>
      </c>
      <c r="C2494" t="s">
        <v>67</v>
      </c>
      <c r="D2494">
        <f t="shared" si="40"/>
        <v>77</v>
      </c>
    </row>
    <row r="2495" spans="1:4">
      <c r="A2495">
        <v>42</v>
      </c>
      <c r="B2495">
        <v>74</v>
      </c>
      <c r="C2495" t="s">
        <v>67</v>
      </c>
      <c r="D2495">
        <f t="shared" si="40"/>
        <v>77</v>
      </c>
    </row>
    <row r="2496" spans="1:4">
      <c r="A2496">
        <v>43</v>
      </c>
      <c r="B2496">
        <v>74</v>
      </c>
      <c r="C2496" t="s">
        <v>67</v>
      </c>
      <c r="D2496">
        <f t="shared" si="40"/>
        <v>77</v>
      </c>
    </row>
    <row r="2497" spans="1:4">
      <c r="A2497">
        <v>44</v>
      </c>
      <c r="B2497">
        <v>74</v>
      </c>
      <c r="C2497" t="s">
        <v>67</v>
      </c>
      <c r="D2497">
        <f t="shared" si="40"/>
        <v>77</v>
      </c>
    </row>
    <row r="2498" spans="1:4">
      <c r="A2498">
        <v>45</v>
      </c>
      <c r="B2498">
        <v>74</v>
      </c>
      <c r="C2498" t="s">
        <v>67</v>
      </c>
      <c r="D2498">
        <f t="shared" si="40"/>
        <v>77</v>
      </c>
    </row>
    <row r="2499" spans="1:4">
      <c r="A2499">
        <v>46</v>
      </c>
      <c r="B2499">
        <v>74</v>
      </c>
      <c r="C2499" t="s">
        <v>67</v>
      </c>
      <c r="D2499">
        <f t="shared" si="40"/>
        <v>77</v>
      </c>
    </row>
    <row r="2500" spans="1:4">
      <c r="A2500">
        <v>47</v>
      </c>
      <c r="B2500">
        <v>74</v>
      </c>
      <c r="C2500" t="s">
        <v>67</v>
      </c>
      <c r="D2500">
        <f t="shared" si="40"/>
        <v>77</v>
      </c>
    </row>
    <row r="2501" spans="1:4">
      <c r="A2501">
        <v>48</v>
      </c>
      <c r="B2501">
        <v>74</v>
      </c>
      <c r="C2501" t="s">
        <v>67</v>
      </c>
      <c r="D2501">
        <f t="shared" si="40"/>
        <v>77</v>
      </c>
    </row>
    <row r="2502" spans="1:4">
      <c r="A2502">
        <v>49</v>
      </c>
      <c r="B2502">
        <v>74</v>
      </c>
      <c r="C2502" t="s">
        <v>67</v>
      </c>
      <c r="D2502">
        <f t="shared" si="40"/>
        <v>77</v>
      </c>
    </row>
    <row r="2503" spans="1:4">
      <c r="A2503">
        <v>50</v>
      </c>
      <c r="B2503">
        <v>74</v>
      </c>
      <c r="C2503" t="s">
        <v>67</v>
      </c>
      <c r="D2503">
        <f t="shared" si="40"/>
        <v>77</v>
      </c>
    </row>
    <row r="2504" spans="1:4">
      <c r="A2504">
        <v>51</v>
      </c>
      <c r="B2504">
        <v>74</v>
      </c>
      <c r="C2504" t="s">
        <v>67</v>
      </c>
      <c r="D2504">
        <f t="shared" si="40"/>
        <v>77</v>
      </c>
    </row>
    <row r="2505" spans="1:4">
      <c r="A2505">
        <v>52</v>
      </c>
      <c r="B2505">
        <v>74</v>
      </c>
      <c r="C2505" t="s">
        <v>67</v>
      </c>
      <c r="D2505">
        <f t="shared" si="40"/>
        <v>77</v>
      </c>
    </row>
    <row r="2506" spans="1:4">
      <c r="A2506">
        <v>1</v>
      </c>
      <c r="B2506">
        <v>84</v>
      </c>
      <c r="C2506" t="s">
        <v>68</v>
      </c>
      <c r="D2506">
        <f t="shared" si="40"/>
        <v>84</v>
      </c>
    </row>
    <row r="2507" spans="1:4">
      <c r="A2507">
        <v>2</v>
      </c>
      <c r="B2507">
        <v>84</v>
      </c>
      <c r="C2507" t="s">
        <v>68</v>
      </c>
      <c r="D2507">
        <f t="shared" si="40"/>
        <v>84</v>
      </c>
    </row>
    <row r="2508" spans="1:4">
      <c r="A2508">
        <v>3</v>
      </c>
      <c r="B2508">
        <v>84</v>
      </c>
      <c r="C2508" t="s">
        <v>68</v>
      </c>
      <c r="D2508">
        <f t="shared" si="40"/>
        <v>84</v>
      </c>
    </row>
    <row r="2509" spans="1:4">
      <c r="A2509">
        <v>4</v>
      </c>
      <c r="B2509">
        <v>84</v>
      </c>
      <c r="C2509" t="s">
        <v>68</v>
      </c>
      <c r="D2509">
        <f t="shared" si="40"/>
        <v>84</v>
      </c>
    </row>
    <row r="2510" spans="1:4">
      <c r="A2510">
        <v>5</v>
      </c>
      <c r="B2510">
        <v>84</v>
      </c>
      <c r="C2510" t="s">
        <v>68</v>
      </c>
      <c r="D2510">
        <f t="shared" si="40"/>
        <v>84</v>
      </c>
    </row>
    <row r="2511" spans="1:4">
      <c r="A2511">
        <v>6</v>
      </c>
      <c r="B2511">
        <v>84</v>
      </c>
      <c r="C2511" t="s">
        <v>68</v>
      </c>
      <c r="D2511">
        <f t="shared" si="40"/>
        <v>84</v>
      </c>
    </row>
    <row r="2512" spans="1:4">
      <c r="A2512">
        <v>7</v>
      </c>
      <c r="B2512">
        <v>84</v>
      </c>
      <c r="C2512" t="s">
        <v>68</v>
      </c>
      <c r="D2512">
        <f t="shared" si="40"/>
        <v>84</v>
      </c>
    </row>
    <row r="2513" spans="1:4">
      <c r="A2513">
        <v>8</v>
      </c>
      <c r="B2513">
        <v>84</v>
      </c>
      <c r="C2513" t="s">
        <v>68</v>
      </c>
      <c r="D2513">
        <f t="shared" si="40"/>
        <v>84</v>
      </c>
    </row>
    <row r="2514" spans="1:4">
      <c r="A2514">
        <v>9</v>
      </c>
      <c r="B2514">
        <v>84</v>
      </c>
      <c r="C2514" t="s">
        <v>68</v>
      </c>
      <c r="D2514">
        <f t="shared" si="40"/>
        <v>84</v>
      </c>
    </row>
    <row r="2515" spans="1:4">
      <c r="A2515">
        <v>10</v>
      </c>
      <c r="B2515">
        <v>84</v>
      </c>
      <c r="C2515" t="s">
        <v>68</v>
      </c>
      <c r="D2515">
        <f t="shared" si="40"/>
        <v>84</v>
      </c>
    </row>
    <row r="2516" spans="1:4">
      <c r="A2516">
        <v>11</v>
      </c>
      <c r="B2516">
        <v>84</v>
      </c>
      <c r="C2516" t="s">
        <v>68</v>
      </c>
      <c r="D2516">
        <f t="shared" si="40"/>
        <v>84</v>
      </c>
    </row>
    <row r="2517" spans="1:4">
      <c r="A2517">
        <v>12</v>
      </c>
      <c r="B2517">
        <v>84</v>
      </c>
      <c r="C2517" t="s">
        <v>68</v>
      </c>
      <c r="D2517">
        <f t="shared" si="40"/>
        <v>84</v>
      </c>
    </row>
    <row r="2518" spans="1:4">
      <c r="A2518">
        <v>13</v>
      </c>
      <c r="B2518">
        <v>84</v>
      </c>
      <c r="C2518" t="s">
        <v>68</v>
      </c>
      <c r="D2518">
        <f t="shared" si="40"/>
        <v>84</v>
      </c>
    </row>
    <row r="2519" spans="1:4">
      <c r="A2519">
        <v>14</v>
      </c>
      <c r="B2519">
        <v>84</v>
      </c>
      <c r="C2519" t="s">
        <v>68</v>
      </c>
      <c r="D2519">
        <f t="shared" si="40"/>
        <v>84</v>
      </c>
    </row>
    <row r="2520" spans="1:4">
      <c r="A2520">
        <v>15</v>
      </c>
      <c r="B2520">
        <v>84</v>
      </c>
      <c r="C2520" t="s">
        <v>68</v>
      </c>
      <c r="D2520">
        <f t="shared" si="40"/>
        <v>84</v>
      </c>
    </row>
    <row r="2521" spans="1:4">
      <c r="A2521">
        <v>16</v>
      </c>
      <c r="B2521">
        <v>84</v>
      </c>
      <c r="C2521" t="s">
        <v>68</v>
      </c>
      <c r="D2521">
        <f t="shared" si="40"/>
        <v>84</v>
      </c>
    </row>
    <row r="2522" spans="1:4">
      <c r="A2522">
        <v>17</v>
      </c>
      <c r="B2522">
        <v>84</v>
      </c>
      <c r="C2522" t="s">
        <v>68</v>
      </c>
      <c r="D2522">
        <f t="shared" si="40"/>
        <v>84</v>
      </c>
    </row>
    <row r="2523" spans="1:4">
      <c r="A2523">
        <v>18</v>
      </c>
      <c r="B2523">
        <v>84</v>
      </c>
      <c r="C2523" t="s">
        <v>68</v>
      </c>
      <c r="D2523">
        <f t="shared" si="40"/>
        <v>84</v>
      </c>
    </row>
    <row r="2524" spans="1:4">
      <c r="A2524">
        <v>19</v>
      </c>
      <c r="B2524">
        <v>84</v>
      </c>
      <c r="C2524" t="s">
        <v>68</v>
      </c>
      <c r="D2524">
        <f t="shared" si="40"/>
        <v>84</v>
      </c>
    </row>
    <row r="2525" spans="1:4">
      <c r="A2525">
        <v>20</v>
      </c>
      <c r="B2525">
        <v>84</v>
      </c>
      <c r="C2525" t="s">
        <v>68</v>
      </c>
      <c r="D2525">
        <f t="shared" si="40"/>
        <v>84</v>
      </c>
    </row>
    <row r="2526" spans="1:4">
      <c r="A2526">
        <v>21</v>
      </c>
      <c r="B2526">
        <v>84</v>
      </c>
      <c r="C2526" t="s">
        <v>68</v>
      </c>
      <c r="D2526">
        <f t="shared" si="40"/>
        <v>84</v>
      </c>
    </row>
    <row r="2527" spans="1:4">
      <c r="A2527">
        <v>22</v>
      </c>
      <c r="B2527">
        <v>84</v>
      </c>
      <c r="C2527" t="s">
        <v>68</v>
      </c>
      <c r="D2527">
        <f t="shared" si="40"/>
        <v>84</v>
      </c>
    </row>
    <row r="2528" spans="1:4">
      <c r="A2528">
        <v>23</v>
      </c>
      <c r="B2528">
        <v>84</v>
      </c>
      <c r="C2528" t="s">
        <v>68</v>
      </c>
      <c r="D2528">
        <f t="shared" si="40"/>
        <v>84</v>
      </c>
    </row>
    <row r="2529" spans="1:4">
      <c r="A2529">
        <v>24</v>
      </c>
      <c r="B2529">
        <v>84</v>
      </c>
      <c r="C2529" t="s">
        <v>68</v>
      </c>
      <c r="D2529">
        <f t="shared" si="40"/>
        <v>84</v>
      </c>
    </row>
    <row r="2530" spans="1:4">
      <c r="A2530">
        <v>25</v>
      </c>
      <c r="B2530">
        <v>84</v>
      </c>
      <c r="C2530" t="s">
        <v>68</v>
      </c>
      <c r="D2530">
        <f t="shared" si="40"/>
        <v>84</v>
      </c>
    </row>
    <row r="2531" spans="1:4">
      <c r="A2531">
        <v>26</v>
      </c>
      <c r="B2531">
        <v>84</v>
      </c>
      <c r="C2531" t="s">
        <v>68</v>
      </c>
      <c r="D2531">
        <f t="shared" si="40"/>
        <v>84</v>
      </c>
    </row>
    <row r="2532" spans="1:4">
      <c r="A2532">
        <v>27</v>
      </c>
      <c r="B2532">
        <v>84</v>
      </c>
      <c r="C2532" t="s">
        <v>68</v>
      </c>
      <c r="D2532">
        <f t="shared" si="40"/>
        <v>84</v>
      </c>
    </row>
    <row r="2533" spans="1:4">
      <c r="A2533">
        <v>28</v>
      </c>
      <c r="B2533">
        <v>84</v>
      </c>
      <c r="C2533" t="s">
        <v>68</v>
      </c>
      <c r="D2533">
        <f t="shared" si="40"/>
        <v>84</v>
      </c>
    </row>
    <row r="2534" spans="1:4">
      <c r="A2534">
        <v>29</v>
      </c>
      <c r="B2534">
        <v>84</v>
      </c>
      <c r="C2534" t="s">
        <v>68</v>
      </c>
      <c r="D2534">
        <f t="shared" si="40"/>
        <v>84</v>
      </c>
    </row>
    <row r="2535" spans="1:4">
      <c r="A2535">
        <v>30</v>
      </c>
      <c r="B2535">
        <v>84</v>
      </c>
      <c r="C2535" t="s">
        <v>68</v>
      </c>
      <c r="D2535">
        <f t="shared" si="40"/>
        <v>84</v>
      </c>
    </row>
    <row r="2536" spans="1:4">
      <c r="A2536">
        <v>31</v>
      </c>
      <c r="B2536">
        <v>84</v>
      </c>
      <c r="C2536" t="s">
        <v>68</v>
      </c>
      <c r="D2536">
        <f t="shared" si="40"/>
        <v>84</v>
      </c>
    </row>
    <row r="2537" spans="1:4">
      <c r="A2537">
        <v>32</v>
      </c>
      <c r="B2537">
        <v>84</v>
      </c>
      <c r="C2537" t="s">
        <v>68</v>
      </c>
      <c r="D2537">
        <f t="shared" si="40"/>
        <v>84</v>
      </c>
    </row>
    <row r="2538" spans="1:4">
      <c r="A2538">
        <v>33</v>
      </c>
      <c r="B2538">
        <v>84</v>
      </c>
      <c r="C2538" t="s">
        <v>68</v>
      </c>
      <c r="D2538">
        <f t="shared" ref="D2538:D2598" si="41">(ROUNDUP((B2538)/7,0)*7)</f>
        <v>84</v>
      </c>
    </row>
    <row r="2539" spans="1:4">
      <c r="A2539">
        <v>34</v>
      </c>
      <c r="B2539">
        <v>84</v>
      </c>
      <c r="C2539" t="s">
        <v>68</v>
      </c>
      <c r="D2539">
        <f t="shared" si="41"/>
        <v>84</v>
      </c>
    </row>
    <row r="2540" spans="1:4">
      <c r="A2540">
        <v>35</v>
      </c>
      <c r="B2540">
        <v>84</v>
      </c>
      <c r="C2540" t="s">
        <v>68</v>
      </c>
      <c r="D2540">
        <f t="shared" si="41"/>
        <v>84</v>
      </c>
    </row>
    <row r="2541" spans="1:4">
      <c r="A2541">
        <v>36</v>
      </c>
      <c r="B2541">
        <v>84</v>
      </c>
      <c r="C2541" t="s">
        <v>68</v>
      </c>
      <c r="D2541">
        <f t="shared" si="41"/>
        <v>84</v>
      </c>
    </row>
    <row r="2542" spans="1:4">
      <c r="A2542">
        <v>37</v>
      </c>
      <c r="B2542">
        <v>84</v>
      </c>
      <c r="C2542" t="s">
        <v>68</v>
      </c>
      <c r="D2542">
        <f t="shared" si="41"/>
        <v>84</v>
      </c>
    </row>
    <row r="2543" spans="1:4">
      <c r="A2543">
        <v>38</v>
      </c>
      <c r="B2543">
        <v>84</v>
      </c>
      <c r="C2543" t="s">
        <v>68</v>
      </c>
      <c r="D2543">
        <f t="shared" si="41"/>
        <v>84</v>
      </c>
    </row>
    <row r="2544" spans="1:4">
      <c r="A2544">
        <v>39</v>
      </c>
      <c r="B2544">
        <v>84</v>
      </c>
      <c r="C2544" t="s">
        <v>68</v>
      </c>
      <c r="D2544">
        <f t="shared" si="41"/>
        <v>84</v>
      </c>
    </row>
    <row r="2545" spans="1:4">
      <c r="A2545">
        <v>40</v>
      </c>
      <c r="B2545">
        <v>84</v>
      </c>
      <c r="C2545" t="s">
        <v>68</v>
      </c>
      <c r="D2545">
        <f t="shared" si="41"/>
        <v>84</v>
      </c>
    </row>
    <row r="2546" spans="1:4">
      <c r="A2546">
        <v>41</v>
      </c>
      <c r="B2546">
        <v>84</v>
      </c>
      <c r="C2546" t="s">
        <v>68</v>
      </c>
      <c r="D2546">
        <f t="shared" si="41"/>
        <v>84</v>
      </c>
    </row>
    <row r="2547" spans="1:4">
      <c r="A2547">
        <v>42</v>
      </c>
      <c r="B2547">
        <v>84</v>
      </c>
      <c r="C2547" t="s">
        <v>68</v>
      </c>
      <c r="D2547">
        <f t="shared" si="41"/>
        <v>84</v>
      </c>
    </row>
    <row r="2548" spans="1:4">
      <c r="A2548">
        <v>43</v>
      </c>
      <c r="B2548">
        <v>84</v>
      </c>
      <c r="C2548" t="s">
        <v>68</v>
      </c>
      <c r="D2548">
        <f t="shared" si="41"/>
        <v>84</v>
      </c>
    </row>
    <row r="2549" spans="1:4">
      <c r="A2549">
        <v>44</v>
      </c>
      <c r="B2549">
        <v>84</v>
      </c>
      <c r="C2549" t="s">
        <v>68</v>
      </c>
      <c r="D2549">
        <f t="shared" si="41"/>
        <v>84</v>
      </c>
    </row>
    <row r="2550" spans="1:4">
      <c r="A2550">
        <v>45</v>
      </c>
      <c r="B2550">
        <v>84</v>
      </c>
      <c r="C2550" t="s">
        <v>68</v>
      </c>
      <c r="D2550">
        <f t="shared" si="41"/>
        <v>84</v>
      </c>
    </row>
    <row r="2551" spans="1:4">
      <c r="A2551">
        <v>46</v>
      </c>
      <c r="B2551">
        <v>84</v>
      </c>
      <c r="C2551" t="s">
        <v>68</v>
      </c>
      <c r="D2551">
        <f t="shared" si="41"/>
        <v>84</v>
      </c>
    </row>
    <row r="2552" spans="1:4">
      <c r="A2552">
        <v>47</v>
      </c>
      <c r="B2552">
        <v>84</v>
      </c>
      <c r="C2552" t="s">
        <v>68</v>
      </c>
      <c r="D2552">
        <f t="shared" si="41"/>
        <v>84</v>
      </c>
    </row>
    <row r="2553" spans="1:4">
      <c r="A2553">
        <v>48</v>
      </c>
      <c r="B2553">
        <v>84</v>
      </c>
      <c r="C2553" t="s">
        <v>68</v>
      </c>
      <c r="D2553">
        <f t="shared" si="41"/>
        <v>84</v>
      </c>
    </row>
    <row r="2554" spans="1:4">
      <c r="A2554">
        <v>49</v>
      </c>
      <c r="B2554">
        <v>84</v>
      </c>
      <c r="C2554" t="s">
        <v>68</v>
      </c>
      <c r="D2554">
        <f t="shared" si="41"/>
        <v>84</v>
      </c>
    </row>
    <row r="2555" spans="1:4">
      <c r="A2555">
        <v>50</v>
      </c>
      <c r="B2555">
        <v>84</v>
      </c>
      <c r="C2555" t="s">
        <v>68</v>
      </c>
      <c r="D2555">
        <f t="shared" si="41"/>
        <v>84</v>
      </c>
    </row>
    <row r="2556" spans="1:4">
      <c r="A2556">
        <v>51</v>
      </c>
      <c r="B2556">
        <v>84</v>
      </c>
      <c r="C2556" t="s">
        <v>68</v>
      </c>
      <c r="D2556">
        <f t="shared" si="41"/>
        <v>84</v>
      </c>
    </row>
    <row r="2557" spans="1:4">
      <c r="A2557">
        <v>52</v>
      </c>
      <c r="B2557">
        <v>84</v>
      </c>
      <c r="C2557" t="s">
        <v>68</v>
      </c>
      <c r="D2557">
        <f t="shared" si="41"/>
        <v>84</v>
      </c>
    </row>
    <row r="2558" spans="1:4">
      <c r="A2558">
        <v>1</v>
      </c>
      <c r="B2558">
        <v>28</v>
      </c>
      <c r="C2558" t="s">
        <v>69</v>
      </c>
      <c r="D2558">
        <f t="shared" si="41"/>
        <v>28</v>
      </c>
    </row>
    <row r="2559" spans="1:4">
      <c r="A2559">
        <v>2</v>
      </c>
      <c r="B2559">
        <v>28</v>
      </c>
      <c r="C2559" t="s">
        <v>69</v>
      </c>
      <c r="D2559">
        <f t="shared" si="41"/>
        <v>28</v>
      </c>
    </row>
    <row r="2560" spans="1:4">
      <c r="A2560">
        <v>3</v>
      </c>
      <c r="B2560">
        <v>28</v>
      </c>
      <c r="C2560" t="s">
        <v>69</v>
      </c>
      <c r="D2560">
        <f t="shared" si="41"/>
        <v>28</v>
      </c>
    </row>
    <row r="2561" spans="1:4">
      <c r="A2561">
        <v>4</v>
      </c>
      <c r="B2561">
        <v>28</v>
      </c>
      <c r="C2561" t="s">
        <v>69</v>
      </c>
      <c r="D2561">
        <f t="shared" si="41"/>
        <v>28</v>
      </c>
    </row>
    <row r="2562" spans="1:4">
      <c r="A2562">
        <v>5</v>
      </c>
      <c r="B2562">
        <v>28</v>
      </c>
      <c r="C2562" t="s">
        <v>69</v>
      </c>
      <c r="D2562">
        <f t="shared" si="41"/>
        <v>28</v>
      </c>
    </row>
    <row r="2563" spans="1:4">
      <c r="A2563">
        <v>6</v>
      </c>
      <c r="B2563">
        <v>28</v>
      </c>
      <c r="C2563" t="s">
        <v>69</v>
      </c>
      <c r="D2563">
        <f t="shared" si="41"/>
        <v>28</v>
      </c>
    </row>
    <row r="2564" spans="1:4">
      <c r="A2564">
        <v>7</v>
      </c>
      <c r="B2564">
        <v>28</v>
      </c>
      <c r="C2564" t="s">
        <v>69</v>
      </c>
      <c r="D2564">
        <f t="shared" si="41"/>
        <v>28</v>
      </c>
    </row>
    <row r="2565" spans="1:4">
      <c r="A2565">
        <v>8</v>
      </c>
      <c r="B2565">
        <v>31</v>
      </c>
      <c r="C2565" t="s">
        <v>69</v>
      </c>
      <c r="D2565">
        <f t="shared" si="41"/>
        <v>35</v>
      </c>
    </row>
    <row r="2566" spans="1:4">
      <c r="A2566">
        <v>9</v>
      </c>
      <c r="B2566">
        <v>31</v>
      </c>
      <c r="C2566" t="s">
        <v>69</v>
      </c>
      <c r="D2566">
        <f t="shared" si="41"/>
        <v>35</v>
      </c>
    </row>
    <row r="2567" spans="1:4">
      <c r="A2567">
        <v>10</v>
      </c>
      <c r="B2567">
        <v>31</v>
      </c>
      <c r="C2567" t="s">
        <v>69</v>
      </c>
      <c r="D2567">
        <f t="shared" si="41"/>
        <v>35</v>
      </c>
    </row>
    <row r="2568" spans="1:4">
      <c r="A2568">
        <v>11</v>
      </c>
      <c r="B2568">
        <v>31</v>
      </c>
      <c r="C2568" t="s">
        <v>69</v>
      </c>
      <c r="D2568">
        <f t="shared" si="41"/>
        <v>35</v>
      </c>
    </row>
    <row r="2569" spans="1:4">
      <c r="A2569">
        <v>12</v>
      </c>
      <c r="B2569">
        <v>31</v>
      </c>
      <c r="C2569" t="s">
        <v>69</v>
      </c>
      <c r="D2569">
        <f t="shared" si="41"/>
        <v>35</v>
      </c>
    </row>
    <row r="2570" spans="1:4">
      <c r="A2570">
        <v>13</v>
      </c>
      <c r="B2570">
        <v>31</v>
      </c>
      <c r="C2570" t="s">
        <v>69</v>
      </c>
      <c r="D2570">
        <f t="shared" si="41"/>
        <v>35</v>
      </c>
    </row>
    <row r="2571" spans="1:4">
      <c r="A2571">
        <v>14</v>
      </c>
      <c r="B2571">
        <v>31</v>
      </c>
      <c r="C2571" t="s">
        <v>69</v>
      </c>
      <c r="D2571">
        <f t="shared" si="41"/>
        <v>35</v>
      </c>
    </row>
    <row r="2572" spans="1:4">
      <c r="A2572">
        <v>15</v>
      </c>
      <c r="B2572">
        <v>31</v>
      </c>
      <c r="C2572" t="s">
        <v>69</v>
      </c>
      <c r="D2572">
        <f t="shared" si="41"/>
        <v>35</v>
      </c>
    </row>
    <row r="2573" spans="1:4">
      <c r="A2573">
        <v>16</v>
      </c>
      <c r="B2573">
        <v>31</v>
      </c>
      <c r="C2573" t="s">
        <v>69</v>
      </c>
      <c r="D2573">
        <f t="shared" si="41"/>
        <v>35</v>
      </c>
    </row>
    <row r="2574" spans="1:4">
      <c r="A2574">
        <v>17</v>
      </c>
      <c r="B2574">
        <v>31</v>
      </c>
      <c r="C2574" t="s">
        <v>69</v>
      </c>
      <c r="D2574">
        <f t="shared" si="41"/>
        <v>35</v>
      </c>
    </row>
    <row r="2575" spans="1:4">
      <c r="A2575">
        <v>18</v>
      </c>
      <c r="B2575">
        <v>31</v>
      </c>
      <c r="C2575" t="s">
        <v>69</v>
      </c>
      <c r="D2575">
        <f t="shared" si="41"/>
        <v>35</v>
      </c>
    </row>
    <row r="2576" spans="1:4">
      <c r="A2576">
        <v>19</v>
      </c>
      <c r="B2576">
        <v>28</v>
      </c>
      <c r="C2576" t="s">
        <v>69</v>
      </c>
      <c r="D2576">
        <f t="shared" si="41"/>
        <v>28</v>
      </c>
    </row>
    <row r="2577" spans="1:4">
      <c r="A2577">
        <v>20</v>
      </c>
      <c r="B2577">
        <v>28</v>
      </c>
      <c r="C2577" t="s">
        <v>69</v>
      </c>
      <c r="D2577">
        <f t="shared" si="41"/>
        <v>28</v>
      </c>
    </row>
    <row r="2578" spans="1:4">
      <c r="A2578">
        <v>21</v>
      </c>
      <c r="B2578">
        <v>28</v>
      </c>
      <c r="C2578" t="s">
        <v>69</v>
      </c>
      <c r="D2578">
        <f t="shared" si="41"/>
        <v>28</v>
      </c>
    </row>
    <row r="2579" spans="1:4">
      <c r="A2579">
        <v>22</v>
      </c>
      <c r="B2579">
        <v>28</v>
      </c>
      <c r="C2579" t="s">
        <v>69</v>
      </c>
      <c r="D2579">
        <f t="shared" si="41"/>
        <v>28</v>
      </c>
    </row>
    <row r="2580" spans="1:4">
      <c r="A2580">
        <v>23</v>
      </c>
      <c r="B2580">
        <v>28</v>
      </c>
      <c r="C2580" t="s">
        <v>69</v>
      </c>
      <c r="D2580">
        <f t="shared" si="41"/>
        <v>28</v>
      </c>
    </row>
    <row r="2581" spans="1:4">
      <c r="A2581">
        <v>24</v>
      </c>
      <c r="B2581">
        <v>28</v>
      </c>
      <c r="C2581" t="s">
        <v>69</v>
      </c>
      <c r="D2581">
        <f t="shared" si="41"/>
        <v>28</v>
      </c>
    </row>
    <row r="2582" spans="1:4">
      <c r="A2582">
        <v>25</v>
      </c>
      <c r="B2582">
        <v>28</v>
      </c>
      <c r="C2582" t="s">
        <v>69</v>
      </c>
      <c r="D2582">
        <f t="shared" si="41"/>
        <v>28</v>
      </c>
    </row>
    <row r="2583" spans="1:4">
      <c r="A2583">
        <v>26</v>
      </c>
      <c r="B2583">
        <v>28</v>
      </c>
      <c r="C2583" t="s">
        <v>69</v>
      </c>
      <c r="D2583">
        <f t="shared" si="41"/>
        <v>28</v>
      </c>
    </row>
    <row r="2584" spans="1:4">
      <c r="A2584">
        <v>27</v>
      </c>
      <c r="B2584">
        <v>28</v>
      </c>
      <c r="C2584" t="s">
        <v>69</v>
      </c>
      <c r="D2584">
        <f t="shared" si="41"/>
        <v>28</v>
      </c>
    </row>
    <row r="2585" spans="1:4">
      <c r="A2585">
        <v>28</v>
      </c>
      <c r="B2585">
        <v>28</v>
      </c>
      <c r="C2585" t="s">
        <v>69</v>
      </c>
      <c r="D2585">
        <f t="shared" si="41"/>
        <v>28</v>
      </c>
    </row>
    <row r="2586" spans="1:4">
      <c r="A2586">
        <v>29</v>
      </c>
      <c r="B2586">
        <v>28</v>
      </c>
      <c r="C2586" t="s">
        <v>69</v>
      </c>
      <c r="D2586">
        <f t="shared" si="41"/>
        <v>28</v>
      </c>
    </row>
    <row r="2587" spans="1:4">
      <c r="A2587">
        <v>30</v>
      </c>
      <c r="B2587">
        <v>28</v>
      </c>
      <c r="C2587" t="s">
        <v>69</v>
      </c>
      <c r="D2587">
        <f t="shared" si="41"/>
        <v>28</v>
      </c>
    </row>
    <row r="2588" spans="1:4">
      <c r="A2588">
        <v>31</v>
      </c>
      <c r="B2588">
        <v>28</v>
      </c>
      <c r="C2588" t="s">
        <v>69</v>
      </c>
      <c r="D2588">
        <f t="shared" si="41"/>
        <v>28</v>
      </c>
    </row>
    <row r="2589" spans="1:4">
      <c r="A2589">
        <v>32</v>
      </c>
      <c r="B2589">
        <v>28</v>
      </c>
      <c r="C2589" t="s">
        <v>69</v>
      </c>
      <c r="D2589">
        <f t="shared" si="41"/>
        <v>28</v>
      </c>
    </row>
    <row r="2590" spans="1:4">
      <c r="A2590">
        <v>33</v>
      </c>
      <c r="B2590">
        <v>28</v>
      </c>
      <c r="C2590" t="s">
        <v>69</v>
      </c>
      <c r="D2590">
        <f t="shared" si="41"/>
        <v>28</v>
      </c>
    </row>
    <row r="2591" spans="1:4">
      <c r="A2591">
        <v>34</v>
      </c>
      <c r="B2591">
        <v>28</v>
      </c>
      <c r="C2591" t="s">
        <v>69</v>
      </c>
      <c r="D2591">
        <f t="shared" si="41"/>
        <v>28</v>
      </c>
    </row>
    <row r="2592" spans="1:4">
      <c r="A2592">
        <v>35</v>
      </c>
      <c r="B2592">
        <v>28</v>
      </c>
      <c r="C2592" t="s">
        <v>69</v>
      </c>
      <c r="D2592">
        <f t="shared" si="41"/>
        <v>28</v>
      </c>
    </row>
    <row r="2593" spans="1:4">
      <c r="A2593">
        <v>36</v>
      </c>
      <c r="B2593">
        <v>28</v>
      </c>
      <c r="C2593" t="s">
        <v>69</v>
      </c>
      <c r="D2593">
        <f t="shared" si="41"/>
        <v>28</v>
      </c>
    </row>
    <row r="2594" spans="1:4">
      <c r="A2594">
        <v>37</v>
      </c>
      <c r="B2594">
        <v>28</v>
      </c>
      <c r="C2594" t="s">
        <v>69</v>
      </c>
      <c r="D2594">
        <f t="shared" si="41"/>
        <v>28</v>
      </c>
    </row>
    <row r="2595" spans="1:4">
      <c r="A2595">
        <v>38</v>
      </c>
      <c r="B2595">
        <v>28</v>
      </c>
      <c r="C2595" t="s">
        <v>69</v>
      </c>
      <c r="D2595">
        <f t="shared" si="41"/>
        <v>28</v>
      </c>
    </row>
    <row r="2596" spans="1:4">
      <c r="A2596">
        <v>39</v>
      </c>
      <c r="B2596">
        <v>28</v>
      </c>
      <c r="C2596" t="s">
        <v>69</v>
      </c>
      <c r="D2596">
        <f t="shared" si="41"/>
        <v>28</v>
      </c>
    </row>
    <row r="2597" spans="1:4">
      <c r="A2597">
        <v>40</v>
      </c>
      <c r="B2597">
        <v>28</v>
      </c>
      <c r="C2597" t="s">
        <v>69</v>
      </c>
      <c r="D2597">
        <f t="shared" si="41"/>
        <v>28</v>
      </c>
    </row>
    <row r="2598" spans="1:4">
      <c r="A2598">
        <v>41</v>
      </c>
      <c r="B2598">
        <v>28</v>
      </c>
      <c r="C2598" t="s">
        <v>69</v>
      </c>
      <c r="D2598">
        <f t="shared" si="41"/>
        <v>28</v>
      </c>
    </row>
    <row r="2599" spans="1:4">
      <c r="A2599">
        <v>42</v>
      </c>
      <c r="B2599">
        <v>28</v>
      </c>
      <c r="C2599" t="s">
        <v>69</v>
      </c>
      <c r="D2599">
        <f t="shared" ref="D2599:D2659" si="42">(ROUNDUP((B2599)/7,0)*7)</f>
        <v>28</v>
      </c>
    </row>
    <row r="2600" spans="1:4">
      <c r="A2600">
        <v>43</v>
      </c>
      <c r="B2600">
        <v>28</v>
      </c>
      <c r="C2600" t="s">
        <v>69</v>
      </c>
      <c r="D2600">
        <f t="shared" si="42"/>
        <v>28</v>
      </c>
    </row>
    <row r="2601" spans="1:4">
      <c r="A2601">
        <v>44</v>
      </c>
      <c r="B2601">
        <v>28</v>
      </c>
      <c r="C2601" t="s">
        <v>69</v>
      </c>
      <c r="D2601">
        <f t="shared" si="42"/>
        <v>28</v>
      </c>
    </row>
    <row r="2602" spans="1:4">
      <c r="A2602">
        <v>45</v>
      </c>
      <c r="B2602">
        <v>28</v>
      </c>
      <c r="C2602" t="s">
        <v>69</v>
      </c>
      <c r="D2602">
        <f t="shared" si="42"/>
        <v>28</v>
      </c>
    </row>
    <row r="2603" spans="1:4">
      <c r="A2603">
        <v>46</v>
      </c>
      <c r="B2603">
        <v>28</v>
      </c>
      <c r="C2603" t="s">
        <v>69</v>
      </c>
      <c r="D2603">
        <f t="shared" si="42"/>
        <v>28</v>
      </c>
    </row>
    <row r="2604" spans="1:4">
      <c r="A2604">
        <v>47</v>
      </c>
      <c r="B2604">
        <v>28</v>
      </c>
      <c r="C2604" t="s">
        <v>69</v>
      </c>
      <c r="D2604">
        <f t="shared" si="42"/>
        <v>28</v>
      </c>
    </row>
    <row r="2605" spans="1:4">
      <c r="A2605">
        <v>48</v>
      </c>
      <c r="B2605">
        <v>28</v>
      </c>
      <c r="C2605" t="s">
        <v>69</v>
      </c>
      <c r="D2605">
        <f t="shared" si="42"/>
        <v>28</v>
      </c>
    </row>
    <row r="2606" spans="1:4">
      <c r="A2606">
        <v>49</v>
      </c>
      <c r="B2606">
        <v>28</v>
      </c>
      <c r="C2606" t="s">
        <v>69</v>
      </c>
      <c r="D2606">
        <f t="shared" si="42"/>
        <v>28</v>
      </c>
    </row>
    <row r="2607" spans="1:4">
      <c r="A2607">
        <v>50</v>
      </c>
      <c r="B2607">
        <v>28</v>
      </c>
      <c r="C2607" t="s">
        <v>69</v>
      </c>
      <c r="D2607">
        <f t="shared" si="42"/>
        <v>28</v>
      </c>
    </row>
    <row r="2608" spans="1:4">
      <c r="A2608">
        <v>51</v>
      </c>
      <c r="B2608">
        <v>28</v>
      </c>
      <c r="C2608" t="s">
        <v>69</v>
      </c>
      <c r="D2608">
        <f t="shared" si="42"/>
        <v>28</v>
      </c>
    </row>
    <row r="2609" spans="1:4">
      <c r="A2609">
        <v>52</v>
      </c>
      <c r="B2609">
        <v>28</v>
      </c>
      <c r="C2609" t="s">
        <v>69</v>
      </c>
      <c r="D2609">
        <f t="shared" si="42"/>
        <v>28</v>
      </c>
    </row>
    <row r="2610" spans="1:4">
      <c r="A2610">
        <v>1</v>
      </c>
      <c r="B2610">
        <v>42</v>
      </c>
      <c r="C2610" t="s">
        <v>204</v>
      </c>
      <c r="D2610">
        <f t="shared" si="42"/>
        <v>42</v>
      </c>
    </row>
    <row r="2611" spans="1:4">
      <c r="A2611">
        <v>2</v>
      </c>
      <c r="B2611">
        <v>42</v>
      </c>
      <c r="C2611" t="s">
        <v>204</v>
      </c>
      <c r="D2611">
        <f t="shared" si="42"/>
        <v>42</v>
      </c>
    </row>
    <row r="2612" spans="1:4">
      <c r="A2612">
        <v>3</v>
      </c>
      <c r="B2612">
        <v>42</v>
      </c>
      <c r="C2612" t="s">
        <v>204</v>
      </c>
      <c r="D2612">
        <f t="shared" si="42"/>
        <v>42</v>
      </c>
    </row>
    <row r="2613" spans="1:4">
      <c r="A2613">
        <v>4</v>
      </c>
      <c r="B2613">
        <v>42</v>
      </c>
      <c r="C2613" t="s">
        <v>204</v>
      </c>
      <c r="D2613">
        <f t="shared" si="42"/>
        <v>42</v>
      </c>
    </row>
    <row r="2614" spans="1:4">
      <c r="A2614">
        <v>5</v>
      </c>
      <c r="B2614">
        <v>42</v>
      </c>
      <c r="C2614" t="s">
        <v>204</v>
      </c>
      <c r="D2614">
        <f t="shared" si="42"/>
        <v>42</v>
      </c>
    </row>
    <row r="2615" spans="1:4">
      <c r="A2615">
        <v>6</v>
      </c>
      <c r="B2615">
        <v>42</v>
      </c>
      <c r="C2615" t="s">
        <v>204</v>
      </c>
      <c r="D2615">
        <f t="shared" si="42"/>
        <v>42</v>
      </c>
    </row>
    <row r="2616" spans="1:4">
      <c r="A2616">
        <v>7</v>
      </c>
      <c r="B2616">
        <v>42</v>
      </c>
      <c r="C2616" t="s">
        <v>204</v>
      </c>
      <c r="D2616">
        <f t="shared" si="42"/>
        <v>42</v>
      </c>
    </row>
    <row r="2617" spans="1:4">
      <c r="A2617">
        <v>8</v>
      </c>
      <c r="B2617">
        <v>42</v>
      </c>
      <c r="C2617" t="s">
        <v>204</v>
      </c>
      <c r="D2617">
        <f t="shared" si="42"/>
        <v>42</v>
      </c>
    </row>
    <row r="2618" spans="1:4">
      <c r="A2618">
        <v>9</v>
      </c>
      <c r="B2618">
        <v>42</v>
      </c>
      <c r="C2618" t="s">
        <v>204</v>
      </c>
      <c r="D2618">
        <f t="shared" si="42"/>
        <v>42</v>
      </c>
    </row>
    <row r="2619" spans="1:4">
      <c r="A2619">
        <v>10</v>
      </c>
      <c r="B2619">
        <v>45</v>
      </c>
      <c r="C2619" t="s">
        <v>204</v>
      </c>
      <c r="D2619">
        <f t="shared" si="42"/>
        <v>49</v>
      </c>
    </row>
    <row r="2620" spans="1:4">
      <c r="A2620">
        <v>11</v>
      </c>
      <c r="B2620">
        <v>45</v>
      </c>
      <c r="C2620" t="s">
        <v>204</v>
      </c>
      <c r="D2620">
        <f t="shared" si="42"/>
        <v>49</v>
      </c>
    </row>
    <row r="2621" spans="1:4">
      <c r="A2621">
        <v>12</v>
      </c>
      <c r="B2621">
        <v>45</v>
      </c>
      <c r="C2621" t="s">
        <v>204</v>
      </c>
      <c r="D2621">
        <f t="shared" si="42"/>
        <v>49</v>
      </c>
    </row>
    <row r="2622" spans="1:4">
      <c r="A2622">
        <v>13</v>
      </c>
      <c r="B2622">
        <v>45</v>
      </c>
      <c r="C2622" t="s">
        <v>204</v>
      </c>
      <c r="D2622">
        <f t="shared" si="42"/>
        <v>49</v>
      </c>
    </row>
    <row r="2623" spans="1:4">
      <c r="A2623">
        <v>14</v>
      </c>
      <c r="B2623">
        <v>45</v>
      </c>
      <c r="C2623" t="s">
        <v>204</v>
      </c>
      <c r="D2623">
        <f t="shared" si="42"/>
        <v>49</v>
      </c>
    </row>
    <row r="2624" spans="1:4">
      <c r="A2624">
        <v>15</v>
      </c>
      <c r="B2624">
        <v>45</v>
      </c>
      <c r="C2624" t="s">
        <v>204</v>
      </c>
      <c r="D2624">
        <f t="shared" si="42"/>
        <v>49</v>
      </c>
    </row>
    <row r="2625" spans="1:4">
      <c r="A2625">
        <v>16</v>
      </c>
      <c r="B2625">
        <v>45</v>
      </c>
      <c r="C2625" t="s">
        <v>204</v>
      </c>
      <c r="D2625">
        <f t="shared" si="42"/>
        <v>49</v>
      </c>
    </row>
    <row r="2626" spans="1:4">
      <c r="A2626">
        <v>17</v>
      </c>
      <c r="B2626">
        <v>45</v>
      </c>
      <c r="C2626" t="s">
        <v>204</v>
      </c>
      <c r="D2626">
        <f t="shared" si="42"/>
        <v>49</v>
      </c>
    </row>
    <row r="2627" spans="1:4">
      <c r="A2627">
        <v>18</v>
      </c>
      <c r="B2627">
        <v>45</v>
      </c>
      <c r="C2627" t="s">
        <v>204</v>
      </c>
      <c r="D2627">
        <f t="shared" si="42"/>
        <v>49</v>
      </c>
    </row>
    <row r="2628" spans="1:4">
      <c r="A2628">
        <v>19</v>
      </c>
      <c r="B2628">
        <v>45</v>
      </c>
      <c r="C2628" t="s">
        <v>204</v>
      </c>
      <c r="D2628">
        <f t="shared" si="42"/>
        <v>49</v>
      </c>
    </row>
    <row r="2629" spans="1:4">
      <c r="A2629">
        <v>20</v>
      </c>
      <c r="B2629">
        <v>45</v>
      </c>
      <c r="C2629" t="s">
        <v>204</v>
      </c>
      <c r="D2629">
        <f t="shared" si="42"/>
        <v>49</v>
      </c>
    </row>
    <row r="2630" spans="1:4">
      <c r="A2630">
        <v>21</v>
      </c>
      <c r="B2630">
        <v>42</v>
      </c>
      <c r="C2630" t="s">
        <v>204</v>
      </c>
      <c r="D2630">
        <f t="shared" si="42"/>
        <v>42</v>
      </c>
    </row>
    <row r="2631" spans="1:4">
      <c r="A2631">
        <v>22</v>
      </c>
      <c r="B2631">
        <v>42</v>
      </c>
      <c r="C2631" t="s">
        <v>204</v>
      </c>
      <c r="D2631">
        <f t="shared" si="42"/>
        <v>42</v>
      </c>
    </row>
    <row r="2632" spans="1:4">
      <c r="A2632">
        <v>23</v>
      </c>
      <c r="B2632">
        <v>42</v>
      </c>
      <c r="C2632" t="s">
        <v>204</v>
      </c>
      <c r="D2632">
        <f t="shared" si="42"/>
        <v>42</v>
      </c>
    </row>
    <row r="2633" spans="1:4">
      <c r="A2633">
        <v>24</v>
      </c>
      <c r="B2633">
        <v>42</v>
      </c>
      <c r="C2633" t="s">
        <v>204</v>
      </c>
      <c r="D2633">
        <f t="shared" si="42"/>
        <v>42</v>
      </c>
    </row>
    <row r="2634" spans="1:4">
      <c r="A2634">
        <v>25</v>
      </c>
      <c r="B2634">
        <v>42</v>
      </c>
      <c r="C2634" t="s">
        <v>204</v>
      </c>
      <c r="D2634">
        <f t="shared" si="42"/>
        <v>42</v>
      </c>
    </row>
    <row r="2635" spans="1:4">
      <c r="A2635">
        <v>26</v>
      </c>
      <c r="B2635">
        <v>42</v>
      </c>
      <c r="C2635" t="s">
        <v>204</v>
      </c>
      <c r="D2635">
        <f t="shared" si="42"/>
        <v>42</v>
      </c>
    </row>
    <row r="2636" spans="1:4">
      <c r="A2636">
        <v>27</v>
      </c>
      <c r="B2636">
        <v>42</v>
      </c>
      <c r="C2636" t="s">
        <v>204</v>
      </c>
      <c r="D2636">
        <f t="shared" si="42"/>
        <v>42</v>
      </c>
    </row>
    <row r="2637" spans="1:4">
      <c r="A2637">
        <v>28</v>
      </c>
      <c r="B2637">
        <v>42</v>
      </c>
      <c r="C2637" t="s">
        <v>204</v>
      </c>
      <c r="D2637">
        <f t="shared" si="42"/>
        <v>42</v>
      </c>
    </row>
    <row r="2638" spans="1:4">
      <c r="A2638">
        <v>29</v>
      </c>
      <c r="B2638">
        <v>42</v>
      </c>
      <c r="C2638" t="s">
        <v>204</v>
      </c>
      <c r="D2638">
        <f t="shared" si="42"/>
        <v>42</v>
      </c>
    </row>
    <row r="2639" spans="1:4">
      <c r="A2639">
        <v>30</v>
      </c>
      <c r="B2639">
        <v>42</v>
      </c>
      <c r="C2639" t="s">
        <v>204</v>
      </c>
      <c r="D2639">
        <f t="shared" si="42"/>
        <v>42</v>
      </c>
    </row>
    <row r="2640" spans="1:4">
      <c r="A2640">
        <v>31</v>
      </c>
      <c r="B2640">
        <v>42</v>
      </c>
      <c r="C2640" t="s">
        <v>204</v>
      </c>
      <c r="D2640">
        <f t="shared" si="42"/>
        <v>42</v>
      </c>
    </row>
    <row r="2641" spans="1:4">
      <c r="A2641">
        <v>32</v>
      </c>
      <c r="B2641">
        <v>42</v>
      </c>
      <c r="C2641" t="s">
        <v>204</v>
      </c>
      <c r="D2641">
        <f t="shared" si="42"/>
        <v>42</v>
      </c>
    </row>
    <row r="2642" spans="1:4">
      <c r="A2642">
        <v>33</v>
      </c>
      <c r="B2642">
        <v>42</v>
      </c>
      <c r="C2642" t="s">
        <v>204</v>
      </c>
      <c r="D2642">
        <f t="shared" si="42"/>
        <v>42</v>
      </c>
    </row>
    <row r="2643" spans="1:4">
      <c r="A2643">
        <v>34</v>
      </c>
      <c r="B2643">
        <v>42</v>
      </c>
      <c r="C2643" t="s">
        <v>204</v>
      </c>
      <c r="D2643">
        <f t="shared" si="42"/>
        <v>42</v>
      </c>
    </row>
    <row r="2644" spans="1:4">
      <c r="A2644">
        <v>35</v>
      </c>
      <c r="B2644">
        <v>42</v>
      </c>
      <c r="C2644" t="s">
        <v>204</v>
      </c>
      <c r="D2644">
        <f t="shared" si="42"/>
        <v>42</v>
      </c>
    </row>
    <row r="2645" spans="1:4">
      <c r="A2645">
        <v>36</v>
      </c>
      <c r="B2645">
        <v>42</v>
      </c>
      <c r="C2645" t="s">
        <v>204</v>
      </c>
      <c r="D2645">
        <f t="shared" si="42"/>
        <v>42</v>
      </c>
    </row>
    <row r="2646" spans="1:4">
      <c r="A2646">
        <v>37</v>
      </c>
      <c r="B2646">
        <v>42</v>
      </c>
      <c r="C2646" t="s">
        <v>204</v>
      </c>
      <c r="D2646">
        <f t="shared" si="42"/>
        <v>42</v>
      </c>
    </row>
    <row r="2647" spans="1:4">
      <c r="A2647">
        <v>38</v>
      </c>
      <c r="B2647">
        <v>42</v>
      </c>
      <c r="C2647" t="s">
        <v>204</v>
      </c>
      <c r="D2647">
        <f t="shared" si="42"/>
        <v>42</v>
      </c>
    </row>
    <row r="2648" spans="1:4">
      <c r="A2648">
        <v>39</v>
      </c>
      <c r="B2648">
        <v>42</v>
      </c>
      <c r="C2648" t="s">
        <v>204</v>
      </c>
      <c r="D2648">
        <f t="shared" si="42"/>
        <v>42</v>
      </c>
    </row>
    <row r="2649" spans="1:4">
      <c r="A2649">
        <v>40</v>
      </c>
      <c r="B2649">
        <v>42</v>
      </c>
      <c r="C2649" t="s">
        <v>204</v>
      </c>
      <c r="D2649">
        <f t="shared" si="42"/>
        <v>42</v>
      </c>
    </row>
    <row r="2650" spans="1:4">
      <c r="A2650">
        <v>41</v>
      </c>
      <c r="B2650">
        <v>42</v>
      </c>
      <c r="C2650" t="s">
        <v>204</v>
      </c>
      <c r="D2650">
        <f t="shared" si="42"/>
        <v>42</v>
      </c>
    </row>
    <row r="2651" spans="1:4">
      <c r="A2651">
        <v>42</v>
      </c>
      <c r="B2651">
        <v>42</v>
      </c>
      <c r="C2651" t="s">
        <v>204</v>
      </c>
      <c r="D2651">
        <f t="shared" si="42"/>
        <v>42</v>
      </c>
    </row>
    <row r="2652" spans="1:4">
      <c r="A2652">
        <v>43</v>
      </c>
      <c r="B2652">
        <v>42</v>
      </c>
      <c r="C2652" t="s">
        <v>204</v>
      </c>
      <c r="D2652">
        <f t="shared" si="42"/>
        <v>42</v>
      </c>
    </row>
    <row r="2653" spans="1:4">
      <c r="A2653">
        <v>44</v>
      </c>
      <c r="B2653">
        <v>42</v>
      </c>
      <c r="C2653" t="s">
        <v>204</v>
      </c>
      <c r="D2653">
        <f t="shared" si="42"/>
        <v>42</v>
      </c>
    </row>
    <row r="2654" spans="1:4">
      <c r="A2654">
        <v>45</v>
      </c>
      <c r="B2654">
        <v>42</v>
      </c>
      <c r="C2654" t="s">
        <v>204</v>
      </c>
      <c r="D2654">
        <f t="shared" si="42"/>
        <v>42</v>
      </c>
    </row>
    <row r="2655" spans="1:4">
      <c r="A2655">
        <v>46</v>
      </c>
      <c r="B2655">
        <v>42</v>
      </c>
      <c r="C2655" t="s">
        <v>204</v>
      </c>
      <c r="D2655">
        <f t="shared" si="42"/>
        <v>42</v>
      </c>
    </row>
    <row r="2656" spans="1:4">
      <c r="A2656">
        <v>47</v>
      </c>
      <c r="B2656">
        <v>42</v>
      </c>
      <c r="C2656" t="s">
        <v>204</v>
      </c>
      <c r="D2656">
        <f t="shared" si="42"/>
        <v>42</v>
      </c>
    </row>
    <row r="2657" spans="1:4">
      <c r="A2657">
        <v>48</v>
      </c>
      <c r="B2657">
        <v>42</v>
      </c>
      <c r="C2657" t="s">
        <v>204</v>
      </c>
      <c r="D2657">
        <f t="shared" si="42"/>
        <v>42</v>
      </c>
    </row>
    <row r="2658" spans="1:4">
      <c r="A2658">
        <v>49</v>
      </c>
      <c r="B2658">
        <v>42</v>
      </c>
      <c r="C2658" t="s">
        <v>204</v>
      </c>
      <c r="D2658">
        <f t="shared" si="42"/>
        <v>42</v>
      </c>
    </row>
    <row r="2659" spans="1:4">
      <c r="A2659">
        <v>50</v>
      </c>
      <c r="B2659">
        <v>42</v>
      </c>
      <c r="C2659" t="s">
        <v>204</v>
      </c>
      <c r="D2659">
        <f t="shared" si="42"/>
        <v>42</v>
      </c>
    </row>
    <row r="2660" spans="1:4">
      <c r="A2660">
        <v>51</v>
      </c>
      <c r="B2660">
        <v>42</v>
      </c>
      <c r="C2660" t="s">
        <v>204</v>
      </c>
      <c r="D2660">
        <f t="shared" ref="D2660:D2717" si="43">(ROUNDUP((B2660)/7,0)*7)</f>
        <v>42</v>
      </c>
    </row>
    <row r="2661" spans="1:4">
      <c r="A2661">
        <v>52</v>
      </c>
      <c r="B2661">
        <v>42</v>
      </c>
      <c r="C2661" t="s">
        <v>204</v>
      </c>
      <c r="D2661">
        <f t="shared" si="43"/>
        <v>42</v>
      </c>
    </row>
    <row r="2662" spans="1:4">
      <c r="A2662">
        <v>1</v>
      </c>
      <c r="B2662">
        <v>28</v>
      </c>
      <c r="C2662" t="s">
        <v>72</v>
      </c>
      <c r="D2662">
        <f t="shared" si="43"/>
        <v>28</v>
      </c>
    </row>
    <row r="2663" spans="1:4">
      <c r="A2663">
        <v>2</v>
      </c>
      <c r="B2663">
        <v>28</v>
      </c>
      <c r="C2663" t="s">
        <v>72</v>
      </c>
      <c r="D2663">
        <f t="shared" si="43"/>
        <v>28</v>
      </c>
    </row>
    <row r="2664" spans="1:4">
      <c r="A2664">
        <v>3</v>
      </c>
      <c r="B2664">
        <v>28</v>
      </c>
      <c r="C2664" t="s">
        <v>72</v>
      </c>
      <c r="D2664">
        <f t="shared" si="43"/>
        <v>28</v>
      </c>
    </row>
    <row r="2665" spans="1:4">
      <c r="A2665">
        <v>4</v>
      </c>
      <c r="B2665">
        <v>28</v>
      </c>
      <c r="C2665" t="s">
        <v>72</v>
      </c>
      <c r="D2665">
        <f t="shared" si="43"/>
        <v>28</v>
      </c>
    </row>
    <row r="2666" spans="1:4">
      <c r="A2666">
        <v>5</v>
      </c>
      <c r="B2666">
        <v>28</v>
      </c>
      <c r="C2666" t="s">
        <v>72</v>
      </c>
      <c r="D2666">
        <f t="shared" si="43"/>
        <v>28</v>
      </c>
    </row>
    <row r="2667" spans="1:4">
      <c r="A2667">
        <v>6</v>
      </c>
      <c r="B2667">
        <v>28</v>
      </c>
      <c r="C2667" t="s">
        <v>72</v>
      </c>
      <c r="D2667">
        <f t="shared" si="43"/>
        <v>28</v>
      </c>
    </row>
    <row r="2668" spans="1:4">
      <c r="A2668">
        <v>7</v>
      </c>
      <c r="B2668">
        <v>28</v>
      </c>
      <c r="C2668" t="s">
        <v>72</v>
      </c>
      <c r="D2668">
        <f t="shared" si="43"/>
        <v>28</v>
      </c>
    </row>
    <row r="2669" spans="1:4">
      <c r="A2669">
        <v>8</v>
      </c>
      <c r="B2669">
        <v>31</v>
      </c>
      <c r="C2669" t="s">
        <v>72</v>
      </c>
      <c r="D2669">
        <f t="shared" si="43"/>
        <v>35</v>
      </c>
    </row>
    <row r="2670" spans="1:4">
      <c r="A2670">
        <v>9</v>
      </c>
      <c r="B2670">
        <v>31</v>
      </c>
      <c r="C2670" t="s">
        <v>72</v>
      </c>
      <c r="D2670">
        <f t="shared" si="43"/>
        <v>35</v>
      </c>
    </row>
    <row r="2671" spans="1:4">
      <c r="A2671">
        <v>10</v>
      </c>
      <c r="B2671">
        <v>31</v>
      </c>
      <c r="C2671" t="s">
        <v>72</v>
      </c>
      <c r="D2671">
        <f t="shared" si="43"/>
        <v>35</v>
      </c>
    </row>
    <row r="2672" spans="1:4">
      <c r="A2672">
        <v>11</v>
      </c>
      <c r="B2672">
        <v>31</v>
      </c>
      <c r="C2672" t="s">
        <v>72</v>
      </c>
      <c r="D2672">
        <f t="shared" si="43"/>
        <v>35</v>
      </c>
    </row>
    <row r="2673" spans="1:4">
      <c r="A2673">
        <v>12</v>
      </c>
      <c r="B2673">
        <v>31</v>
      </c>
      <c r="C2673" t="s">
        <v>72</v>
      </c>
      <c r="D2673">
        <f t="shared" si="43"/>
        <v>35</v>
      </c>
    </row>
    <row r="2674" spans="1:4">
      <c r="A2674">
        <v>13</v>
      </c>
      <c r="B2674">
        <v>31</v>
      </c>
      <c r="C2674" t="s">
        <v>72</v>
      </c>
      <c r="D2674">
        <f t="shared" si="43"/>
        <v>35</v>
      </c>
    </row>
    <row r="2675" spans="1:4">
      <c r="A2675">
        <v>14</v>
      </c>
      <c r="B2675">
        <v>31</v>
      </c>
      <c r="C2675" t="s">
        <v>72</v>
      </c>
      <c r="D2675">
        <f t="shared" si="43"/>
        <v>35</v>
      </c>
    </row>
    <row r="2676" spans="1:4">
      <c r="A2676">
        <v>15</v>
      </c>
      <c r="B2676">
        <v>31</v>
      </c>
      <c r="C2676" t="s">
        <v>72</v>
      </c>
      <c r="D2676">
        <f t="shared" si="43"/>
        <v>35</v>
      </c>
    </row>
    <row r="2677" spans="1:4">
      <c r="A2677">
        <v>16</v>
      </c>
      <c r="B2677">
        <v>31</v>
      </c>
      <c r="C2677" t="s">
        <v>72</v>
      </c>
      <c r="D2677">
        <f t="shared" si="43"/>
        <v>35</v>
      </c>
    </row>
    <row r="2678" spans="1:4">
      <c r="A2678">
        <v>17</v>
      </c>
      <c r="B2678">
        <v>31</v>
      </c>
      <c r="C2678" t="s">
        <v>72</v>
      </c>
      <c r="D2678">
        <f t="shared" si="43"/>
        <v>35</v>
      </c>
    </row>
    <row r="2679" spans="1:4">
      <c r="A2679">
        <v>18</v>
      </c>
      <c r="B2679">
        <v>31</v>
      </c>
      <c r="C2679" t="s">
        <v>72</v>
      </c>
      <c r="D2679">
        <f t="shared" si="43"/>
        <v>35</v>
      </c>
    </row>
    <row r="2680" spans="1:4">
      <c r="A2680">
        <v>19</v>
      </c>
      <c r="B2680">
        <v>28</v>
      </c>
      <c r="C2680" t="s">
        <v>72</v>
      </c>
      <c r="D2680">
        <f t="shared" si="43"/>
        <v>28</v>
      </c>
    </row>
    <row r="2681" spans="1:4">
      <c r="A2681">
        <v>20</v>
      </c>
      <c r="B2681">
        <v>28</v>
      </c>
      <c r="C2681" t="s">
        <v>72</v>
      </c>
      <c r="D2681">
        <f t="shared" si="43"/>
        <v>28</v>
      </c>
    </row>
    <row r="2682" spans="1:4">
      <c r="A2682">
        <v>21</v>
      </c>
      <c r="B2682">
        <v>28</v>
      </c>
      <c r="C2682" t="s">
        <v>72</v>
      </c>
      <c r="D2682">
        <f t="shared" si="43"/>
        <v>28</v>
      </c>
    </row>
    <row r="2683" spans="1:4">
      <c r="A2683">
        <v>22</v>
      </c>
      <c r="B2683">
        <v>28</v>
      </c>
      <c r="C2683" t="s">
        <v>72</v>
      </c>
      <c r="D2683">
        <f t="shared" si="43"/>
        <v>28</v>
      </c>
    </row>
    <row r="2684" spans="1:4">
      <c r="A2684">
        <v>23</v>
      </c>
      <c r="B2684">
        <v>28</v>
      </c>
      <c r="C2684" t="s">
        <v>72</v>
      </c>
      <c r="D2684">
        <f t="shared" si="43"/>
        <v>28</v>
      </c>
    </row>
    <row r="2685" spans="1:4">
      <c r="A2685">
        <v>24</v>
      </c>
      <c r="B2685">
        <v>28</v>
      </c>
      <c r="C2685" t="s">
        <v>72</v>
      </c>
      <c r="D2685">
        <f t="shared" si="43"/>
        <v>28</v>
      </c>
    </row>
    <row r="2686" spans="1:4">
      <c r="A2686">
        <v>25</v>
      </c>
      <c r="B2686">
        <v>28</v>
      </c>
      <c r="C2686" t="s">
        <v>72</v>
      </c>
      <c r="D2686">
        <f t="shared" si="43"/>
        <v>28</v>
      </c>
    </row>
    <row r="2687" spans="1:4">
      <c r="A2687">
        <v>26</v>
      </c>
      <c r="B2687">
        <v>28</v>
      </c>
      <c r="C2687" t="s">
        <v>72</v>
      </c>
      <c r="D2687">
        <f t="shared" si="43"/>
        <v>28</v>
      </c>
    </row>
    <row r="2688" spans="1:4">
      <c r="A2688">
        <v>27</v>
      </c>
      <c r="B2688">
        <v>28</v>
      </c>
      <c r="C2688" t="s">
        <v>72</v>
      </c>
      <c r="D2688">
        <f t="shared" si="43"/>
        <v>28</v>
      </c>
    </row>
    <row r="2689" spans="1:4">
      <c r="A2689">
        <v>28</v>
      </c>
      <c r="B2689">
        <v>28</v>
      </c>
      <c r="C2689" t="s">
        <v>72</v>
      </c>
      <c r="D2689">
        <f t="shared" si="43"/>
        <v>28</v>
      </c>
    </row>
    <row r="2690" spans="1:4">
      <c r="A2690">
        <v>29</v>
      </c>
      <c r="B2690">
        <v>28</v>
      </c>
      <c r="C2690" t="s">
        <v>72</v>
      </c>
      <c r="D2690">
        <f t="shared" si="43"/>
        <v>28</v>
      </c>
    </row>
    <row r="2691" spans="1:4">
      <c r="A2691">
        <v>30</v>
      </c>
      <c r="B2691">
        <v>28</v>
      </c>
      <c r="C2691" t="s">
        <v>72</v>
      </c>
      <c r="D2691">
        <f t="shared" si="43"/>
        <v>28</v>
      </c>
    </row>
    <row r="2692" spans="1:4">
      <c r="A2692">
        <v>31</v>
      </c>
      <c r="B2692">
        <v>28</v>
      </c>
      <c r="C2692" t="s">
        <v>72</v>
      </c>
      <c r="D2692">
        <f t="shared" si="43"/>
        <v>28</v>
      </c>
    </row>
    <row r="2693" spans="1:4">
      <c r="A2693">
        <v>32</v>
      </c>
      <c r="B2693">
        <v>28</v>
      </c>
      <c r="C2693" t="s">
        <v>72</v>
      </c>
      <c r="D2693">
        <f t="shared" si="43"/>
        <v>28</v>
      </c>
    </row>
    <row r="2694" spans="1:4">
      <c r="A2694">
        <v>33</v>
      </c>
      <c r="B2694">
        <v>28</v>
      </c>
      <c r="C2694" t="s">
        <v>72</v>
      </c>
      <c r="D2694">
        <f t="shared" si="43"/>
        <v>28</v>
      </c>
    </row>
    <row r="2695" spans="1:4">
      <c r="A2695">
        <v>34</v>
      </c>
      <c r="B2695">
        <v>28</v>
      </c>
      <c r="C2695" t="s">
        <v>72</v>
      </c>
      <c r="D2695">
        <f t="shared" si="43"/>
        <v>28</v>
      </c>
    </row>
    <row r="2696" spans="1:4">
      <c r="A2696">
        <v>35</v>
      </c>
      <c r="B2696">
        <v>28</v>
      </c>
      <c r="C2696" t="s">
        <v>72</v>
      </c>
      <c r="D2696">
        <f t="shared" si="43"/>
        <v>28</v>
      </c>
    </row>
    <row r="2697" spans="1:4">
      <c r="A2697">
        <v>36</v>
      </c>
      <c r="B2697">
        <v>28</v>
      </c>
      <c r="C2697" t="s">
        <v>72</v>
      </c>
      <c r="D2697">
        <f t="shared" si="43"/>
        <v>28</v>
      </c>
    </row>
    <row r="2698" spans="1:4">
      <c r="A2698">
        <v>37</v>
      </c>
      <c r="B2698">
        <v>28</v>
      </c>
      <c r="C2698" t="s">
        <v>72</v>
      </c>
      <c r="D2698">
        <f t="shared" si="43"/>
        <v>28</v>
      </c>
    </row>
    <row r="2699" spans="1:4">
      <c r="A2699">
        <v>38</v>
      </c>
      <c r="B2699">
        <v>28</v>
      </c>
      <c r="C2699" t="s">
        <v>72</v>
      </c>
      <c r="D2699">
        <f t="shared" si="43"/>
        <v>28</v>
      </c>
    </row>
    <row r="2700" spans="1:4">
      <c r="A2700">
        <v>39</v>
      </c>
      <c r="B2700">
        <v>28</v>
      </c>
      <c r="C2700" t="s">
        <v>72</v>
      </c>
      <c r="D2700">
        <f t="shared" si="43"/>
        <v>28</v>
      </c>
    </row>
    <row r="2701" spans="1:4">
      <c r="A2701">
        <v>40</v>
      </c>
      <c r="B2701">
        <v>28</v>
      </c>
      <c r="C2701" t="s">
        <v>72</v>
      </c>
      <c r="D2701">
        <f t="shared" si="43"/>
        <v>28</v>
      </c>
    </row>
    <row r="2702" spans="1:4">
      <c r="A2702">
        <v>41</v>
      </c>
      <c r="B2702">
        <v>28</v>
      </c>
      <c r="C2702" t="s">
        <v>72</v>
      </c>
      <c r="D2702">
        <f t="shared" si="43"/>
        <v>28</v>
      </c>
    </row>
    <row r="2703" spans="1:4">
      <c r="A2703">
        <v>42</v>
      </c>
      <c r="B2703">
        <v>28</v>
      </c>
      <c r="C2703" t="s">
        <v>72</v>
      </c>
      <c r="D2703">
        <f t="shared" si="43"/>
        <v>28</v>
      </c>
    </row>
    <row r="2704" spans="1:4">
      <c r="A2704">
        <v>43</v>
      </c>
      <c r="B2704">
        <v>28</v>
      </c>
      <c r="C2704" t="s">
        <v>72</v>
      </c>
      <c r="D2704">
        <f t="shared" si="43"/>
        <v>28</v>
      </c>
    </row>
    <row r="2705" spans="1:4">
      <c r="A2705">
        <v>44</v>
      </c>
      <c r="B2705">
        <v>28</v>
      </c>
      <c r="C2705" t="s">
        <v>72</v>
      </c>
      <c r="D2705">
        <f t="shared" si="43"/>
        <v>28</v>
      </c>
    </row>
    <row r="2706" spans="1:4">
      <c r="A2706">
        <v>45</v>
      </c>
      <c r="B2706">
        <v>28</v>
      </c>
      <c r="C2706" t="s">
        <v>72</v>
      </c>
      <c r="D2706">
        <f t="shared" si="43"/>
        <v>28</v>
      </c>
    </row>
    <row r="2707" spans="1:4">
      <c r="A2707">
        <v>46</v>
      </c>
      <c r="B2707">
        <v>28</v>
      </c>
      <c r="C2707" t="s">
        <v>72</v>
      </c>
      <c r="D2707">
        <f t="shared" si="43"/>
        <v>28</v>
      </c>
    </row>
    <row r="2708" spans="1:4">
      <c r="A2708">
        <v>47</v>
      </c>
      <c r="B2708">
        <v>28</v>
      </c>
      <c r="C2708" t="s">
        <v>72</v>
      </c>
      <c r="D2708">
        <f t="shared" si="43"/>
        <v>28</v>
      </c>
    </row>
    <row r="2709" spans="1:4">
      <c r="A2709">
        <v>48</v>
      </c>
      <c r="B2709">
        <v>28</v>
      </c>
      <c r="C2709" t="s">
        <v>72</v>
      </c>
      <c r="D2709">
        <f t="shared" si="43"/>
        <v>28</v>
      </c>
    </row>
    <row r="2710" spans="1:4">
      <c r="A2710">
        <v>49</v>
      </c>
      <c r="B2710">
        <v>28</v>
      </c>
      <c r="C2710" t="s">
        <v>72</v>
      </c>
      <c r="D2710">
        <f t="shared" si="43"/>
        <v>28</v>
      </c>
    </row>
    <row r="2711" spans="1:4">
      <c r="A2711">
        <v>50</v>
      </c>
      <c r="B2711">
        <v>28</v>
      </c>
      <c r="C2711" t="s">
        <v>72</v>
      </c>
      <c r="D2711">
        <f t="shared" si="43"/>
        <v>28</v>
      </c>
    </row>
    <row r="2712" spans="1:4">
      <c r="A2712">
        <v>51</v>
      </c>
      <c r="B2712">
        <v>28</v>
      </c>
      <c r="C2712" t="s">
        <v>72</v>
      </c>
      <c r="D2712">
        <f t="shared" si="43"/>
        <v>28</v>
      </c>
    </row>
    <row r="2713" spans="1:4">
      <c r="A2713">
        <v>52</v>
      </c>
      <c r="B2713">
        <v>28</v>
      </c>
      <c r="C2713" t="s">
        <v>72</v>
      </c>
      <c r="D2713">
        <f t="shared" si="43"/>
        <v>28</v>
      </c>
    </row>
    <row r="2714" spans="1:4">
      <c r="A2714">
        <v>1</v>
      </c>
      <c r="B2714">
        <v>35</v>
      </c>
      <c r="C2714" t="s">
        <v>71</v>
      </c>
      <c r="D2714">
        <f t="shared" si="43"/>
        <v>35</v>
      </c>
    </row>
    <row r="2715" spans="1:4">
      <c r="A2715">
        <v>2</v>
      </c>
      <c r="B2715">
        <v>35</v>
      </c>
      <c r="C2715" t="s">
        <v>71</v>
      </c>
      <c r="D2715">
        <f t="shared" si="43"/>
        <v>35</v>
      </c>
    </row>
    <row r="2716" spans="1:4">
      <c r="A2716">
        <v>3</v>
      </c>
      <c r="B2716">
        <v>35</v>
      </c>
      <c r="C2716" t="s">
        <v>71</v>
      </c>
      <c r="D2716">
        <f t="shared" si="43"/>
        <v>35</v>
      </c>
    </row>
    <row r="2717" spans="1:4">
      <c r="A2717">
        <v>4</v>
      </c>
      <c r="B2717">
        <v>35</v>
      </c>
      <c r="C2717" t="s">
        <v>71</v>
      </c>
      <c r="D2717">
        <f t="shared" si="43"/>
        <v>35</v>
      </c>
    </row>
    <row r="2718" spans="1:4">
      <c r="A2718">
        <v>5</v>
      </c>
      <c r="B2718">
        <v>35</v>
      </c>
      <c r="C2718" t="s">
        <v>71</v>
      </c>
      <c r="D2718">
        <f t="shared" ref="D2718:D2766" si="44">(ROUNDUP((B2718)/7,0)*7)</f>
        <v>35</v>
      </c>
    </row>
    <row r="2719" spans="1:4">
      <c r="A2719">
        <v>6</v>
      </c>
      <c r="B2719">
        <v>35</v>
      </c>
      <c r="C2719" t="s">
        <v>71</v>
      </c>
      <c r="D2719">
        <f t="shared" si="44"/>
        <v>35</v>
      </c>
    </row>
    <row r="2720" spans="1:4">
      <c r="A2720">
        <v>7</v>
      </c>
      <c r="B2720">
        <v>35</v>
      </c>
      <c r="C2720" t="s">
        <v>71</v>
      </c>
      <c r="D2720">
        <f t="shared" si="44"/>
        <v>35</v>
      </c>
    </row>
    <row r="2721" spans="1:4">
      <c r="A2721">
        <v>8</v>
      </c>
      <c r="B2721">
        <v>35</v>
      </c>
      <c r="C2721" t="s">
        <v>71</v>
      </c>
      <c r="D2721">
        <f t="shared" si="44"/>
        <v>35</v>
      </c>
    </row>
    <row r="2722" spans="1:4">
      <c r="A2722">
        <v>9</v>
      </c>
      <c r="B2722">
        <v>38</v>
      </c>
      <c r="C2722" t="s">
        <v>71</v>
      </c>
      <c r="D2722">
        <f t="shared" si="44"/>
        <v>42</v>
      </c>
    </row>
    <row r="2723" spans="1:4">
      <c r="A2723">
        <v>10</v>
      </c>
      <c r="B2723">
        <v>38</v>
      </c>
      <c r="C2723" t="s">
        <v>71</v>
      </c>
      <c r="D2723">
        <f t="shared" si="44"/>
        <v>42</v>
      </c>
    </row>
    <row r="2724" spans="1:4">
      <c r="A2724">
        <v>11</v>
      </c>
      <c r="B2724">
        <v>38</v>
      </c>
      <c r="C2724" t="s">
        <v>71</v>
      </c>
      <c r="D2724">
        <f t="shared" si="44"/>
        <v>42</v>
      </c>
    </row>
    <row r="2725" spans="1:4">
      <c r="A2725">
        <v>12</v>
      </c>
      <c r="B2725">
        <v>38</v>
      </c>
      <c r="C2725" t="s">
        <v>71</v>
      </c>
      <c r="D2725">
        <f t="shared" si="44"/>
        <v>42</v>
      </c>
    </row>
    <row r="2726" spans="1:4">
      <c r="A2726">
        <v>13</v>
      </c>
      <c r="B2726">
        <v>38</v>
      </c>
      <c r="C2726" t="s">
        <v>71</v>
      </c>
      <c r="D2726">
        <f t="shared" si="44"/>
        <v>42</v>
      </c>
    </row>
    <row r="2727" spans="1:4">
      <c r="A2727">
        <v>14</v>
      </c>
      <c r="B2727">
        <v>38</v>
      </c>
      <c r="C2727" t="s">
        <v>71</v>
      </c>
      <c r="D2727">
        <f t="shared" si="44"/>
        <v>42</v>
      </c>
    </row>
    <row r="2728" spans="1:4">
      <c r="A2728">
        <v>15</v>
      </c>
      <c r="B2728">
        <v>38</v>
      </c>
      <c r="C2728" t="s">
        <v>71</v>
      </c>
      <c r="D2728">
        <f t="shared" si="44"/>
        <v>42</v>
      </c>
    </row>
    <row r="2729" spans="1:4">
      <c r="A2729">
        <v>16</v>
      </c>
      <c r="B2729">
        <v>38</v>
      </c>
      <c r="C2729" t="s">
        <v>71</v>
      </c>
      <c r="D2729">
        <f t="shared" si="44"/>
        <v>42</v>
      </c>
    </row>
    <row r="2730" spans="1:4">
      <c r="A2730">
        <v>17</v>
      </c>
      <c r="B2730">
        <v>38</v>
      </c>
      <c r="C2730" t="s">
        <v>71</v>
      </c>
      <c r="D2730">
        <f t="shared" si="44"/>
        <v>42</v>
      </c>
    </row>
    <row r="2731" spans="1:4">
      <c r="A2731">
        <v>18</v>
      </c>
      <c r="B2731">
        <v>38</v>
      </c>
      <c r="C2731" t="s">
        <v>71</v>
      </c>
      <c r="D2731">
        <f t="shared" si="44"/>
        <v>42</v>
      </c>
    </row>
    <row r="2732" spans="1:4">
      <c r="A2732">
        <v>19</v>
      </c>
      <c r="B2732">
        <v>38</v>
      </c>
      <c r="C2732" t="s">
        <v>71</v>
      </c>
      <c r="D2732">
        <f t="shared" si="44"/>
        <v>42</v>
      </c>
    </row>
    <row r="2733" spans="1:4">
      <c r="A2733">
        <v>20</v>
      </c>
      <c r="B2733">
        <v>35</v>
      </c>
      <c r="C2733" t="s">
        <v>71</v>
      </c>
      <c r="D2733">
        <f t="shared" si="44"/>
        <v>35</v>
      </c>
    </row>
    <row r="2734" spans="1:4">
      <c r="A2734">
        <v>21</v>
      </c>
      <c r="B2734">
        <v>35</v>
      </c>
      <c r="C2734" t="s">
        <v>71</v>
      </c>
      <c r="D2734">
        <f t="shared" si="44"/>
        <v>35</v>
      </c>
    </row>
    <row r="2735" spans="1:4">
      <c r="A2735">
        <v>22</v>
      </c>
      <c r="B2735">
        <v>35</v>
      </c>
      <c r="C2735" t="s">
        <v>71</v>
      </c>
      <c r="D2735">
        <f t="shared" si="44"/>
        <v>35</v>
      </c>
    </row>
    <row r="2736" spans="1:4">
      <c r="A2736">
        <v>23</v>
      </c>
      <c r="B2736">
        <v>35</v>
      </c>
      <c r="C2736" t="s">
        <v>71</v>
      </c>
      <c r="D2736">
        <f t="shared" si="44"/>
        <v>35</v>
      </c>
    </row>
    <row r="2737" spans="1:4">
      <c r="A2737">
        <v>24</v>
      </c>
      <c r="B2737">
        <v>35</v>
      </c>
      <c r="C2737" t="s">
        <v>71</v>
      </c>
      <c r="D2737">
        <f t="shared" si="44"/>
        <v>35</v>
      </c>
    </row>
    <row r="2738" spans="1:4">
      <c r="A2738">
        <v>25</v>
      </c>
      <c r="B2738">
        <v>35</v>
      </c>
      <c r="C2738" t="s">
        <v>71</v>
      </c>
      <c r="D2738">
        <f t="shared" si="44"/>
        <v>35</v>
      </c>
    </row>
    <row r="2739" spans="1:4">
      <c r="A2739">
        <v>26</v>
      </c>
      <c r="B2739">
        <v>35</v>
      </c>
      <c r="C2739" t="s">
        <v>71</v>
      </c>
      <c r="D2739">
        <f t="shared" si="44"/>
        <v>35</v>
      </c>
    </row>
    <row r="2740" spans="1:4">
      <c r="A2740">
        <v>27</v>
      </c>
      <c r="B2740">
        <v>35</v>
      </c>
      <c r="C2740" t="s">
        <v>71</v>
      </c>
      <c r="D2740">
        <f t="shared" si="44"/>
        <v>35</v>
      </c>
    </row>
    <row r="2741" spans="1:4">
      <c r="A2741">
        <v>28</v>
      </c>
      <c r="B2741">
        <v>35</v>
      </c>
      <c r="C2741" t="s">
        <v>71</v>
      </c>
      <c r="D2741">
        <f t="shared" si="44"/>
        <v>35</v>
      </c>
    </row>
    <row r="2742" spans="1:4">
      <c r="A2742">
        <v>29</v>
      </c>
      <c r="B2742">
        <v>35</v>
      </c>
      <c r="C2742" t="s">
        <v>71</v>
      </c>
      <c r="D2742">
        <f t="shared" si="44"/>
        <v>35</v>
      </c>
    </row>
    <row r="2743" spans="1:4">
      <c r="A2743">
        <v>30</v>
      </c>
      <c r="B2743">
        <v>35</v>
      </c>
      <c r="C2743" t="s">
        <v>71</v>
      </c>
      <c r="D2743">
        <f t="shared" si="44"/>
        <v>35</v>
      </c>
    </row>
    <row r="2744" spans="1:4">
      <c r="A2744">
        <v>31</v>
      </c>
      <c r="B2744">
        <v>35</v>
      </c>
      <c r="C2744" t="s">
        <v>71</v>
      </c>
      <c r="D2744">
        <f t="shared" si="44"/>
        <v>35</v>
      </c>
    </row>
    <row r="2745" spans="1:4">
      <c r="A2745">
        <v>32</v>
      </c>
      <c r="B2745">
        <v>35</v>
      </c>
      <c r="C2745" t="s">
        <v>71</v>
      </c>
      <c r="D2745">
        <f t="shared" si="44"/>
        <v>35</v>
      </c>
    </row>
    <row r="2746" spans="1:4">
      <c r="A2746">
        <v>33</v>
      </c>
      <c r="B2746">
        <v>35</v>
      </c>
      <c r="C2746" t="s">
        <v>71</v>
      </c>
      <c r="D2746">
        <f t="shared" si="44"/>
        <v>35</v>
      </c>
    </row>
    <row r="2747" spans="1:4">
      <c r="A2747">
        <v>34</v>
      </c>
      <c r="B2747">
        <v>35</v>
      </c>
      <c r="C2747" t="s">
        <v>71</v>
      </c>
      <c r="D2747">
        <f t="shared" si="44"/>
        <v>35</v>
      </c>
    </row>
    <row r="2748" spans="1:4">
      <c r="A2748">
        <v>35</v>
      </c>
      <c r="B2748">
        <v>35</v>
      </c>
      <c r="C2748" t="s">
        <v>71</v>
      </c>
      <c r="D2748">
        <f t="shared" si="44"/>
        <v>35</v>
      </c>
    </row>
    <row r="2749" spans="1:4">
      <c r="A2749">
        <v>36</v>
      </c>
      <c r="B2749">
        <v>35</v>
      </c>
      <c r="C2749" t="s">
        <v>71</v>
      </c>
      <c r="D2749">
        <f t="shared" si="44"/>
        <v>35</v>
      </c>
    </row>
    <row r="2750" spans="1:4">
      <c r="A2750">
        <v>37</v>
      </c>
      <c r="B2750">
        <v>35</v>
      </c>
      <c r="C2750" t="s">
        <v>71</v>
      </c>
      <c r="D2750">
        <f t="shared" si="44"/>
        <v>35</v>
      </c>
    </row>
    <row r="2751" spans="1:4">
      <c r="A2751">
        <v>38</v>
      </c>
      <c r="B2751">
        <v>35</v>
      </c>
      <c r="C2751" t="s">
        <v>71</v>
      </c>
      <c r="D2751">
        <f t="shared" si="44"/>
        <v>35</v>
      </c>
    </row>
    <row r="2752" spans="1:4">
      <c r="A2752">
        <v>39</v>
      </c>
      <c r="B2752">
        <v>35</v>
      </c>
      <c r="C2752" t="s">
        <v>71</v>
      </c>
      <c r="D2752">
        <f t="shared" si="44"/>
        <v>35</v>
      </c>
    </row>
    <row r="2753" spans="1:4">
      <c r="A2753">
        <v>40</v>
      </c>
      <c r="B2753">
        <v>35</v>
      </c>
      <c r="C2753" t="s">
        <v>71</v>
      </c>
      <c r="D2753">
        <f t="shared" si="44"/>
        <v>35</v>
      </c>
    </row>
    <row r="2754" spans="1:4">
      <c r="A2754">
        <v>41</v>
      </c>
      <c r="B2754">
        <v>35</v>
      </c>
      <c r="C2754" t="s">
        <v>71</v>
      </c>
      <c r="D2754">
        <f t="shared" si="44"/>
        <v>35</v>
      </c>
    </row>
    <row r="2755" spans="1:4">
      <c r="A2755">
        <v>42</v>
      </c>
      <c r="B2755">
        <v>35</v>
      </c>
      <c r="C2755" t="s">
        <v>71</v>
      </c>
      <c r="D2755">
        <f t="shared" si="44"/>
        <v>35</v>
      </c>
    </row>
    <row r="2756" spans="1:4">
      <c r="A2756">
        <v>43</v>
      </c>
      <c r="B2756">
        <v>35</v>
      </c>
      <c r="C2756" t="s">
        <v>71</v>
      </c>
      <c r="D2756">
        <f t="shared" si="44"/>
        <v>35</v>
      </c>
    </row>
    <row r="2757" spans="1:4">
      <c r="A2757">
        <v>44</v>
      </c>
      <c r="B2757">
        <v>35</v>
      </c>
      <c r="C2757" t="s">
        <v>71</v>
      </c>
      <c r="D2757">
        <f t="shared" si="44"/>
        <v>35</v>
      </c>
    </row>
    <row r="2758" spans="1:4">
      <c r="A2758">
        <v>45</v>
      </c>
      <c r="B2758">
        <v>35</v>
      </c>
      <c r="C2758" t="s">
        <v>71</v>
      </c>
      <c r="D2758">
        <f t="shared" si="44"/>
        <v>35</v>
      </c>
    </row>
    <row r="2759" spans="1:4">
      <c r="A2759">
        <v>46</v>
      </c>
      <c r="B2759">
        <v>35</v>
      </c>
      <c r="C2759" t="s">
        <v>71</v>
      </c>
      <c r="D2759">
        <f t="shared" si="44"/>
        <v>35</v>
      </c>
    </row>
    <row r="2760" spans="1:4">
      <c r="A2760">
        <v>47</v>
      </c>
      <c r="B2760">
        <v>35</v>
      </c>
      <c r="C2760" t="s">
        <v>71</v>
      </c>
      <c r="D2760">
        <f t="shared" si="44"/>
        <v>35</v>
      </c>
    </row>
    <row r="2761" spans="1:4">
      <c r="A2761">
        <v>48</v>
      </c>
      <c r="B2761">
        <v>35</v>
      </c>
      <c r="C2761" t="s">
        <v>71</v>
      </c>
      <c r="D2761">
        <f t="shared" si="44"/>
        <v>35</v>
      </c>
    </row>
    <row r="2762" spans="1:4">
      <c r="A2762">
        <v>49</v>
      </c>
      <c r="B2762">
        <v>35</v>
      </c>
      <c r="C2762" t="s">
        <v>71</v>
      </c>
      <c r="D2762">
        <f t="shared" si="44"/>
        <v>35</v>
      </c>
    </row>
    <row r="2763" spans="1:4">
      <c r="A2763">
        <v>50</v>
      </c>
      <c r="B2763">
        <v>35</v>
      </c>
      <c r="C2763" t="s">
        <v>71</v>
      </c>
      <c r="D2763">
        <f t="shared" si="44"/>
        <v>35</v>
      </c>
    </row>
    <row r="2764" spans="1:4">
      <c r="A2764">
        <v>51</v>
      </c>
      <c r="B2764">
        <v>35</v>
      </c>
      <c r="C2764" t="s">
        <v>71</v>
      </c>
      <c r="D2764">
        <f t="shared" si="44"/>
        <v>35</v>
      </c>
    </row>
    <row r="2765" spans="1:4">
      <c r="A2765">
        <v>53</v>
      </c>
      <c r="B2765">
        <v>35</v>
      </c>
      <c r="D2765">
        <f t="shared" si="44"/>
        <v>35</v>
      </c>
    </row>
    <row r="2766" spans="1:4">
      <c r="A2766">
        <v>52</v>
      </c>
      <c r="B2766">
        <v>35</v>
      </c>
      <c r="C2766" t="s">
        <v>71</v>
      </c>
      <c r="D2766">
        <f t="shared" si="44"/>
        <v>35</v>
      </c>
    </row>
    <row r="2767" spans="1:4">
      <c r="A2767">
        <v>1</v>
      </c>
      <c r="B2767">
        <v>49</v>
      </c>
      <c r="C2767" t="s">
        <v>205</v>
      </c>
      <c r="D2767">
        <f t="shared" ref="D2767:D2827" si="45">(ROUNDUP((B2767)/7,0)*7)</f>
        <v>49</v>
      </c>
    </row>
    <row r="2768" spans="1:4">
      <c r="A2768">
        <v>2</v>
      </c>
      <c r="B2768">
        <v>49</v>
      </c>
      <c r="C2768" t="s">
        <v>205</v>
      </c>
      <c r="D2768">
        <f t="shared" si="45"/>
        <v>49</v>
      </c>
    </row>
    <row r="2769" spans="1:4">
      <c r="A2769">
        <v>3</v>
      </c>
      <c r="B2769">
        <v>49</v>
      </c>
      <c r="C2769" t="s">
        <v>205</v>
      </c>
      <c r="D2769">
        <f t="shared" si="45"/>
        <v>49</v>
      </c>
    </row>
    <row r="2770" spans="1:4">
      <c r="A2770">
        <v>4</v>
      </c>
      <c r="B2770">
        <v>49</v>
      </c>
      <c r="C2770" t="s">
        <v>205</v>
      </c>
      <c r="D2770">
        <f t="shared" si="45"/>
        <v>49</v>
      </c>
    </row>
    <row r="2771" spans="1:4">
      <c r="A2771">
        <v>5</v>
      </c>
      <c r="B2771">
        <v>49</v>
      </c>
      <c r="C2771" t="s">
        <v>205</v>
      </c>
      <c r="D2771">
        <f t="shared" si="45"/>
        <v>49</v>
      </c>
    </row>
    <row r="2772" spans="1:4">
      <c r="A2772">
        <v>6</v>
      </c>
      <c r="B2772">
        <v>49</v>
      </c>
      <c r="C2772" t="s">
        <v>205</v>
      </c>
      <c r="D2772">
        <f t="shared" si="45"/>
        <v>49</v>
      </c>
    </row>
    <row r="2773" spans="1:4">
      <c r="A2773">
        <v>7</v>
      </c>
      <c r="B2773">
        <v>49</v>
      </c>
      <c r="C2773" t="s">
        <v>205</v>
      </c>
      <c r="D2773">
        <f t="shared" si="45"/>
        <v>49</v>
      </c>
    </row>
    <row r="2774" spans="1:4">
      <c r="A2774">
        <v>8</v>
      </c>
      <c r="B2774">
        <v>49</v>
      </c>
      <c r="C2774" t="s">
        <v>205</v>
      </c>
      <c r="D2774">
        <f t="shared" si="45"/>
        <v>49</v>
      </c>
    </row>
    <row r="2775" spans="1:4">
      <c r="A2775">
        <v>9</v>
      </c>
      <c r="B2775">
        <v>49</v>
      </c>
      <c r="C2775" t="s">
        <v>205</v>
      </c>
      <c r="D2775">
        <f t="shared" si="45"/>
        <v>49</v>
      </c>
    </row>
    <row r="2776" spans="1:4">
      <c r="A2776">
        <v>10</v>
      </c>
      <c r="B2776">
        <v>49</v>
      </c>
      <c r="C2776" t="s">
        <v>205</v>
      </c>
      <c r="D2776">
        <f t="shared" si="45"/>
        <v>49</v>
      </c>
    </row>
    <row r="2777" spans="1:4">
      <c r="A2777">
        <v>11</v>
      </c>
      <c r="B2777">
        <v>49</v>
      </c>
      <c r="C2777" t="s">
        <v>205</v>
      </c>
      <c r="D2777">
        <f t="shared" si="45"/>
        <v>49</v>
      </c>
    </row>
    <row r="2778" spans="1:4">
      <c r="A2778">
        <v>12</v>
      </c>
      <c r="B2778">
        <v>49</v>
      </c>
      <c r="C2778" t="s">
        <v>205</v>
      </c>
      <c r="D2778">
        <f t="shared" si="45"/>
        <v>49</v>
      </c>
    </row>
    <row r="2779" spans="1:4">
      <c r="A2779">
        <v>13</v>
      </c>
      <c r="B2779">
        <v>49</v>
      </c>
      <c r="C2779" t="s">
        <v>205</v>
      </c>
      <c r="D2779">
        <f t="shared" si="45"/>
        <v>49</v>
      </c>
    </row>
    <row r="2780" spans="1:4">
      <c r="A2780">
        <v>14</v>
      </c>
      <c r="B2780">
        <v>49</v>
      </c>
      <c r="C2780" t="s">
        <v>205</v>
      </c>
      <c r="D2780">
        <f t="shared" si="45"/>
        <v>49</v>
      </c>
    </row>
    <row r="2781" spans="1:4">
      <c r="A2781">
        <v>15</v>
      </c>
      <c r="B2781">
        <v>49</v>
      </c>
      <c r="C2781" t="s">
        <v>205</v>
      </c>
      <c r="D2781">
        <f t="shared" si="45"/>
        <v>49</v>
      </c>
    </row>
    <row r="2782" spans="1:4">
      <c r="A2782">
        <v>16</v>
      </c>
      <c r="B2782">
        <v>49</v>
      </c>
      <c r="C2782" t="s">
        <v>205</v>
      </c>
      <c r="D2782">
        <f t="shared" si="45"/>
        <v>49</v>
      </c>
    </row>
    <row r="2783" spans="1:4">
      <c r="A2783">
        <v>17</v>
      </c>
      <c r="B2783">
        <v>49</v>
      </c>
      <c r="C2783" t="s">
        <v>205</v>
      </c>
      <c r="D2783">
        <f t="shared" si="45"/>
        <v>49</v>
      </c>
    </row>
    <row r="2784" spans="1:4">
      <c r="A2784">
        <v>18</v>
      </c>
      <c r="B2784">
        <v>49</v>
      </c>
      <c r="C2784" t="s">
        <v>205</v>
      </c>
      <c r="D2784">
        <f t="shared" si="45"/>
        <v>49</v>
      </c>
    </row>
    <row r="2785" spans="1:4">
      <c r="A2785">
        <v>19</v>
      </c>
      <c r="B2785">
        <v>49</v>
      </c>
      <c r="C2785" t="s">
        <v>205</v>
      </c>
      <c r="D2785">
        <f t="shared" si="45"/>
        <v>49</v>
      </c>
    </row>
    <row r="2786" spans="1:4">
      <c r="A2786">
        <v>20</v>
      </c>
      <c r="B2786">
        <v>49</v>
      </c>
      <c r="C2786" t="s">
        <v>205</v>
      </c>
      <c r="D2786">
        <f t="shared" si="45"/>
        <v>49</v>
      </c>
    </row>
    <row r="2787" spans="1:4">
      <c r="A2787">
        <v>21</v>
      </c>
      <c r="B2787">
        <v>49</v>
      </c>
      <c r="C2787" t="s">
        <v>205</v>
      </c>
      <c r="D2787">
        <f t="shared" si="45"/>
        <v>49</v>
      </c>
    </row>
    <row r="2788" spans="1:4">
      <c r="A2788">
        <v>22</v>
      </c>
      <c r="B2788">
        <v>49</v>
      </c>
      <c r="C2788" t="s">
        <v>205</v>
      </c>
      <c r="D2788">
        <f t="shared" si="45"/>
        <v>49</v>
      </c>
    </row>
    <row r="2789" spans="1:4">
      <c r="A2789">
        <v>23</v>
      </c>
      <c r="B2789">
        <v>49</v>
      </c>
      <c r="C2789" t="s">
        <v>205</v>
      </c>
      <c r="D2789">
        <f t="shared" si="45"/>
        <v>49</v>
      </c>
    </row>
    <row r="2790" spans="1:4">
      <c r="A2790">
        <v>24</v>
      </c>
      <c r="B2790">
        <v>49</v>
      </c>
      <c r="C2790" t="s">
        <v>205</v>
      </c>
      <c r="D2790">
        <f t="shared" si="45"/>
        <v>49</v>
      </c>
    </row>
    <row r="2791" spans="1:4">
      <c r="A2791">
        <v>25</v>
      </c>
      <c r="B2791">
        <v>49</v>
      </c>
      <c r="C2791" t="s">
        <v>205</v>
      </c>
      <c r="D2791">
        <f t="shared" si="45"/>
        <v>49</v>
      </c>
    </row>
    <row r="2792" spans="1:4">
      <c r="A2792">
        <v>26</v>
      </c>
      <c r="B2792">
        <v>49</v>
      </c>
      <c r="C2792" t="s">
        <v>205</v>
      </c>
      <c r="D2792">
        <f t="shared" si="45"/>
        <v>49</v>
      </c>
    </row>
    <row r="2793" spans="1:4">
      <c r="A2793">
        <v>27</v>
      </c>
      <c r="B2793">
        <v>49</v>
      </c>
      <c r="C2793" t="s">
        <v>205</v>
      </c>
      <c r="D2793">
        <f t="shared" si="45"/>
        <v>49</v>
      </c>
    </row>
    <row r="2794" spans="1:4">
      <c r="A2794">
        <v>28</v>
      </c>
      <c r="B2794">
        <v>49</v>
      </c>
      <c r="C2794" t="s">
        <v>205</v>
      </c>
      <c r="D2794">
        <f t="shared" si="45"/>
        <v>49</v>
      </c>
    </row>
    <row r="2795" spans="1:4">
      <c r="A2795">
        <v>29</v>
      </c>
      <c r="B2795">
        <v>49</v>
      </c>
      <c r="C2795" t="s">
        <v>205</v>
      </c>
      <c r="D2795">
        <f t="shared" si="45"/>
        <v>49</v>
      </c>
    </row>
    <row r="2796" spans="1:4">
      <c r="A2796">
        <v>30</v>
      </c>
      <c r="B2796">
        <v>49</v>
      </c>
      <c r="C2796" t="s">
        <v>205</v>
      </c>
      <c r="D2796">
        <f t="shared" si="45"/>
        <v>49</v>
      </c>
    </row>
    <row r="2797" spans="1:4">
      <c r="A2797">
        <v>31</v>
      </c>
      <c r="B2797">
        <v>49</v>
      </c>
      <c r="C2797" t="s">
        <v>205</v>
      </c>
      <c r="D2797">
        <f t="shared" si="45"/>
        <v>49</v>
      </c>
    </row>
    <row r="2798" spans="1:4">
      <c r="A2798">
        <v>32</v>
      </c>
      <c r="B2798">
        <v>49</v>
      </c>
      <c r="C2798" t="s">
        <v>205</v>
      </c>
      <c r="D2798">
        <f t="shared" si="45"/>
        <v>49</v>
      </c>
    </row>
    <row r="2799" spans="1:4">
      <c r="A2799">
        <v>33</v>
      </c>
      <c r="B2799">
        <v>49</v>
      </c>
      <c r="C2799" t="s">
        <v>205</v>
      </c>
      <c r="D2799">
        <f t="shared" si="45"/>
        <v>49</v>
      </c>
    </row>
    <row r="2800" spans="1:4">
      <c r="A2800">
        <v>34</v>
      </c>
      <c r="B2800">
        <v>49</v>
      </c>
      <c r="C2800" t="s">
        <v>205</v>
      </c>
      <c r="D2800">
        <f t="shared" si="45"/>
        <v>49</v>
      </c>
    </row>
    <row r="2801" spans="1:4">
      <c r="A2801">
        <v>35</v>
      </c>
      <c r="B2801">
        <v>49</v>
      </c>
      <c r="C2801" t="s">
        <v>205</v>
      </c>
      <c r="D2801">
        <f t="shared" si="45"/>
        <v>49</v>
      </c>
    </row>
    <row r="2802" spans="1:4">
      <c r="A2802">
        <v>36</v>
      </c>
      <c r="B2802">
        <v>49</v>
      </c>
      <c r="C2802" t="s">
        <v>205</v>
      </c>
      <c r="D2802">
        <f t="shared" si="45"/>
        <v>49</v>
      </c>
    </row>
    <row r="2803" spans="1:4">
      <c r="A2803">
        <v>37</v>
      </c>
      <c r="B2803">
        <v>49</v>
      </c>
      <c r="C2803" t="s">
        <v>205</v>
      </c>
      <c r="D2803">
        <f t="shared" si="45"/>
        <v>49</v>
      </c>
    </row>
    <row r="2804" spans="1:4">
      <c r="A2804">
        <v>38</v>
      </c>
      <c r="B2804">
        <v>49</v>
      </c>
      <c r="C2804" t="s">
        <v>205</v>
      </c>
      <c r="D2804">
        <f t="shared" si="45"/>
        <v>49</v>
      </c>
    </row>
    <row r="2805" spans="1:4">
      <c r="A2805">
        <v>39</v>
      </c>
      <c r="B2805">
        <v>49</v>
      </c>
      <c r="C2805" t="s">
        <v>205</v>
      </c>
      <c r="D2805">
        <f t="shared" si="45"/>
        <v>49</v>
      </c>
    </row>
    <row r="2806" spans="1:4">
      <c r="A2806">
        <v>40</v>
      </c>
      <c r="B2806">
        <v>49</v>
      </c>
      <c r="C2806" t="s">
        <v>205</v>
      </c>
      <c r="D2806">
        <f t="shared" si="45"/>
        <v>49</v>
      </c>
    </row>
    <row r="2807" spans="1:4">
      <c r="A2807">
        <v>41</v>
      </c>
      <c r="B2807">
        <v>49</v>
      </c>
      <c r="C2807" t="s">
        <v>205</v>
      </c>
      <c r="D2807">
        <f t="shared" si="45"/>
        <v>49</v>
      </c>
    </row>
    <row r="2808" spans="1:4">
      <c r="A2808">
        <v>42</v>
      </c>
      <c r="B2808">
        <v>49</v>
      </c>
      <c r="C2808" t="s">
        <v>205</v>
      </c>
      <c r="D2808">
        <f t="shared" si="45"/>
        <v>49</v>
      </c>
    </row>
    <row r="2809" spans="1:4">
      <c r="A2809">
        <v>43</v>
      </c>
      <c r="B2809">
        <v>49</v>
      </c>
      <c r="C2809" t="s">
        <v>205</v>
      </c>
      <c r="D2809">
        <f t="shared" si="45"/>
        <v>49</v>
      </c>
    </row>
    <row r="2810" spans="1:4">
      <c r="A2810">
        <v>44</v>
      </c>
      <c r="B2810">
        <v>49</v>
      </c>
      <c r="C2810" t="s">
        <v>205</v>
      </c>
      <c r="D2810">
        <f t="shared" si="45"/>
        <v>49</v>
      </c>
    </row>
    <row r="2811" spans="1:4">
      <c r="A2811">
        <v>45</v>
      </c>
      <c r="B2811">
        <v>49</v>
      </c>
      <c r="C2811" t="s">
        <v>205</v>
      </c>
      <c r="D2811">
        <f t="shared" si="45"/>
        <v>49</v>
      </c>
    </row>
    <row r="2812" spans="1:4">
      <c r="A2812">
        <v>46</v>
      </c>
      <c r="B2812">
        <v>49</v>
      </c>
      <c r="C2812" t="s">
        <v>205</v>
      </c>
      <c r="D2812">
        <f t="shared" si="45"/>
        <v>49</v>
      </c>
    </row>
    <row r="2813" spans="1:4">
      <c r="A2813">
        <v>47</v>
      </c>
      <c r="B2813">
        <v>49</v>
      </c>
      <c r="C2813" t="s">
        <v>205</v>
      </c>
      <c r="D2813">
        <f t="shared" si="45"/>
        <v>49</v>
      </c>
    </row>
    <row r="2814" spans="1:4">
      <c r="A2814">
        <v>48</v>
      </c>
      <c r="B2814">
        <v>49</v>
      </c>
      <c r="C2814" t="s">
        <v>205</v>
      </c>
      <c r="D2814">
        <f t="shared" si="45"/>
        <v>49</v>
      </c>
    </row>
    <row r="2815" spans="1:4">
      <c r="A2815">
        <v>49</v>
      </c>
      <c r="B2815">
        <v>49</v>
      </c>
      <c r="C2815" t="s">
        <v>205</v>
      </c>
      <c r="D2815">
        <f t="shared" si="45"/>
        <v>49</v>
      </c>
    </row>
    <row r="2816" spans="1:4">
      <c r="A2816">
        <v>50</v>
      </c>
      <c r="B2816">
        <v>49</v>
      </c>
      <c r="C2816" t="s">
        <v>205</v>
      </c>
      <c r="D2816">
        <f t="shared" si="45"/>
        <v>49</v>
      </c>
    </row>
    <row r="2817" spans="1:4">
      <c r="A2817">
        <v>51</v>
      </c>
      <c r="B2817">
        <v>49</v>
      </c>
      <c r="C2817" t="s">
        <v>205</v>
      </c>
      <c r="D2817">
        <f t="shared" si="45"/>
        <v>49</v>
      </c>
    </row>
    <row r="2818" spans="1:4">
      <c r="A2818">
        <v>52</v>
      </c>
      <c r="B2818">
        <v>49</v>
      </c>
      <c r="C2818" t="s">
        <v>205</v>
      </c>
      <c r="D2818">
        <f t="shared" si="45"/>
        <v>49</v>
      </c>
    </row>
    <row r="2819" spans="1:4">
      <c r="A2819">
        <v>1</v>
      </c>
      <c r="B2819">
        <v>56</v>
      </c>
      <c r="C2819" t="s">
        <v>206</v>
      </c>
      <c r="D2819">
        <f t="shared" si="45"/>
        <v>56</v>
      </c>
    </row>
    <row r="2820" spans="1:4">
      <c r="A2820">
        <v>2</v>
      </c>
      <c r="B2820">
        <v>56</v>
      </c>
      <c r="C2820" t="s">
        <v>206</v>
      </c>
      <c r="D2820">
        <f t="shared" si="45"/>
        <v>56</v>
      </c>
    </row>
    <row r="2821" spans="1:4">
      <c r="A2821">
        <v>3</v>
      </c>
      <c r="B2821">
        <v>56</v>
      </c>
      <c r="C2821" t="s">
        <v>206</v>
      </c>
      <c r="D2821">
        <f t="shared" si="45"/>
        <v>56</v>
      </c>
    </row>
    <row r="2822" spans="1:4">
      <c r="A2822">
        <v>4</v>
      </c>
      <c r="B2822">
        <v>56</v>
      </c>
      <c r="C2822" t="s">
        <v>206</v>
      </c>
      <c r="D2822">
        <f t="shared" si="45"/>
        <v>56</v>
      </c>
    </row>
    <row r="2823" spans="1:4">
      <c r="A2823">
        <v>5</v>
      </c>
      <c r="B2823">
        <v>56</v>
      </c>
      <c r="C2823" t="s">
        <v>206</v>
      </c>
      <c r="D2823">
        <f t="shared" si="45"/>
        <v>56</v>
      </c>
    </row>
    <row r="2824" spans="1:4">
      <c r="A2824">
        <v>6</v>
      </c>
      <c r="B2824">
        <v>56</v>
      </c>
      <c r="C2824" t="s">
        <v>206</v>
      </c>
      <c r="D2824">
        <f t="shared" si="45"/>
        <v>56</v>
      </c>
    </row>
    <row r="2825" spans="1:4">
      <c r="A2825">
        <v>7</v>
      </c>
      <c r="B2825">
        <v>56</v>
      </c>
      <c r="C2825" t="s">
        <v>206</v>
      </c>
      <c r="D2825">
        <f t="shared" si="45"/>
        <v>56</v>
      </c>
    </row>
    <row r="2826" spans="1:4">
      <c r="A2826">
        <v>8</v>
      </c>
      <c r="B2826">
        <v>56</v>
      </c>
      <c r="C2826" t="s">
        <v>206</v>
      </c>
      <c r="D2826">
        <f t="shared" si="45"/>
        <v>56</v>
      </c>
    </row>
    <row r="2827" spans="1:4">
      <c r="A2827">
        <v>9</v>
      </c>
      <c r="B2827">
        <v>56</v>
      </c>
      <c r="C2827" t="s">
        <v>206</v>
      </c>
      <c r="D2827">
        <f t="shared" si="45"/>
        <v>56</v>
      </c>
    </row>
    <row r="2828" spans="1:4">
      <c r="A2828">
        <v>10</v>
      </c>
      <c r="B2828">
        <v>56</v>
      </c>
      <c r="C2828" t="s">
        <v>206</v>
      </c>
      <c r="D2828">
        <f t="shared" ref="D2828:D2888" si="46">(ROUNDUP((B2828)/7,0)*7)</f>
        <v>56</v>
      </c>
    </row>
    <row r="2829" spans="1:4">
      <c r="A2829">
        <v>11</v>
      </c>
      <c r="B2829">
        <v>56</v>
      </c>
      <c r="C2829" t="s">
        <v>206</v>
      </c>
      <c r="D2829">
        <f t="shared" si="46"/>
        <v>56</v>
      </c>
    </row>
    <row r="2830" spans="1:4">
      <c r="A2830">
        <v>12</v>
      </c>
      <c r="B2830">
        <v>56</v>
      </c>
      <c r="C2830" t="s">
        <v>206</v>
      </c>
      <c r="D2830">
        <f t="shared" si="46"/>
        <v>56</v>
      </c>
    </row>
    <row r="2831" spans="1:4">
      <c r="A2831">
        <v>13</v>
      </c>
      <c r="B2831">
        <v>56</v>
      </c>
      <c r="C2831" t="s">
        <v>206</v>
      </c>
      <c r="D2831">
        <f t="shared" si="46"/>
        <v>56</v>
      </c>
    </row>
    <row r="2832" spans="1:4">
      <c r="A2832">
        <v>14</v>
      </c>
      <c r="B2832">
        <v>56</v>
      </c>
      <c r="C2832" t="s">
        <v>206</v>
      </c>
      <c r="D2832">
        <f t="shared" si="46"/>
        <v>56</v>
      </c>
    </row>
    <row r="2833" spans="1:4">
      <c r="A2833">
        <v>15</v>
      </c>
      <c r="B2833">
        <v>56</v>
      </c>
      <c r="C2833" t="s">
        <v>206</v>
      </c>
      <c r="D2833">
        <f t="shared" si="46"/>
        <v>56</v>
      </c>
    </row>
    <row r="2834" spans="1:4">
      <c r="A2834">
        <v>16</v>
      </c>
      <c r="B2834">
        <v>56</v>
      </c>
      <c r="C2834" t="s">
        <v>206</v>
      </c>
      <c r="D2834">
        <f t="shared" si="46"/>
        <v>56</v>
      </c>
    </row>
    <row r="2835" spans="1:4">
      <c r="A2835">
        <v>17</v>
      </c>
      <c r="B2835">
        <v>56</v>
      </c>
      <c r="C2835" t="s">
        <v>206</v>
      </c>
      <c r="D2835">
        <f t="shared" si="46"/>
        <v>56</v>
      </c>
    </row>
    <row r="2836" spans="1:4">
      <c r="A2836">
        <v>18</v>
      </c>
      <c r="B2836">
        <v>56</v>
      </c>
      <c r="C2836" t="s">
        <v>206</v>
      </c>
      <c r="D2836">
        <f t="shared" si="46"/>
        <v>56</v>
      </c>
    </row>
    <row r="2837" spans="1:4">
      <c r="A2837">
        <v>19</v>
      </c>
      <c r="B2837">
        <v>56</v>
      </c>
      <c r="C2837" t="s">
        <v>206</v>
      </c>
      <c r="D2837">
        <f t="shared" si="46"/>
        <v>56</v>
      </c>
    </row>
    <row r="2838" spans="1:4">
      <c r="A2838">
        <v>20</v>
      </c>
      <c r="B2838">
        <v>56</v>
      </c>
      <c r="C2838" t="s">
        <v>206</v>
      </c>
      <c r="D2838">
        <f t="shared" si="46"/>
        <v>56</v>
      </c>
    </row>
    <row r="2839" spans="1:4">
      <c r="A2839">
        <v>21</v>
      </c>
      <c r="B2839">
        <v>56</v>
      </c>
      <c r="C2839" t="s">
        <v>206</v>
      </c>
      <c r="D2839">
        <f t="shared" si="46"/>
        <v>56</v>
      </c>
    </row>
    <row r="2840" spans="1:4">
      <c r="A2840">
        <v>22</v>
      </c>
      <c r="B2840">
        <v>56</v>
      </c>
      <c r="C2840" t="s">
        <v>206</v>
      </c>
      <c r="D2840">
        <f t="shared" si="46"/>
        <v>56</v>
      </c>
    </row>
    <row r="2841" spans="1:4">
      <c r="A2841">
        <v>23</v>
      </c>
      <c r="B2841">
        <v>56</v>
      </c>
      <c r="C2841" t="s">
        <v>206</v>
      </c>
      <c r="D2841">
        <f t="shared" si="46"/>
        <v>56</v>
      </c>
    </row>
    <row r="2842" spans="1:4">
      <c r="A2842">
        <v>24</v>
      </c>
      <c r="B2842">
        <v>56</v>
      </c>
      <c r="C2842" t="s">
        <v>206</v>
      </c>
      <c r="D2842">
        <f t="shared" si="46"/>
        <v>56</v>
      </c>
    </row>
    <row r="2843" spans="1:4">
      <c r="A2843">
        <v>25</v>
      </c>
      <c r="B2843">
        <v>56</v>
      </c>
      <c r="C2843" t="s">
        <v>206</v>
      </c>
      <c r="D2843">
        <f t="shared" si="46"/>
        <v>56</v>
      </c>
    </row>
    <row r="2844" spans="1:4">
      <c r="A2844">
        <v>26</v>
      </c>
      <c r="B2844">
        <v>56</v>
      </c>
      <c r="C2844" t="s">
        <v>206</v>
      </c>
      <c r="D2844">
        <f t="shared" si="46"/>
        <v>56</v>
      </c>
    </row>
    <row r="2845" spans="1:4">
      <c r="A2845">
        <v>27</v>
      </c>
      <c r="B2845">
        <v>56</v>
      </c>
      <c r="C2845" t="s">
        <v>206</v>
      </c>
      <c r="D2845">
        <f t="shared" si="46"/>
        <v>56</v>
      </c>
    </row>
    <row r="2846" spans="1:4">
      <c r="A2846">
        <v>28</v>
      </c>
      <c r="B2846">
        <v>56</v>
      </c>
      <c r="C2846" t="s">
        <v>206</v>
      </c>
      <c r="D2846">
        <f t="shared" si="46"/>
        <v>56</v>
      </c>
    </row>
    <row r="2847" spans="1:4">
      <c r="A2847">
        <v>29</v>
      </c>
      <c r="B2847">
        <v>56</v>
      </c>
      <c r="C2847" t="s">
        <v>206</v>
      </c>
      <c r="D2847">
        <f t="shared" si="46"/>
        <v>56</v>
      </c>
    </row>
    <row r="2848" spans="1:4">
      <c r="A2848">
        <v>30</v>
      </c>
      <c r="B2848">
        <v>56</v>
      </c>
      <c r="C2848" t="s">
        <v>206</v>
      </c>
      <c r="D2848">
        <f t="shared" si="46"/>
        <v>56</v>
      </c>
    </row>
    <row r="2849" spans="1:4">
      <c r="A2849">
        <v>31</v>
      </c>
      <c r="B2849">
        <v>56</v>
      </c>
      <c r="C2849" t="s">
        <v>206</v>
      </c>
      <c r="D2849">
        <f t="shared" si="46"/>
        <v>56</v>
      </c>
    </row>
    <row r="2850" spans="1:4">
      <c r="A2850">
        <v>32</v>
      </c>
      <c r="B2850">
        <v>56</v>
      </c>
      <c r="C2850" t="s">
        <v>206</v>
      </c>
      <c r="D2850">
        <f t="shared" si="46"/>
        <v>56</v>
      </c>
    </row>
    <row r="2851" spans="1:4">
      <c r="A2851">
        <v>33</v>
      </c>
      <c r="B2851">
        <v>56</v>
      </c>
      <c r="C2851" t="s">
        <v>206</v>
      </c>
      <c r="D2851">
        <f t="shared" si="46"/>
        <v>56</v>
      </c>
    </row>
    <row r="2852" spans="1:4">
      <c r="A2852">
        <v>34</v>
      </c>
      <c r="B2852">
        <v>56</v>
      </c>
      <c r="C2852" t="s">
        <v>206</v>
      </c>
      <c r="D2852">
        <f t="shared" si="46"/>
        <v>56</v>
      </c>
    </row>
    <row r="2853" spans="1:4">
      <c r="A2853">
        <v>35</v>
      </c>
      <c r="B2853">
        <v>56</v>
      </c>
      <c r="C2853" t="s">
        <v>206</v>
      </c>
      <c r="D2853">
        <f t="shared" si="46"/>
        <v>56</v>
      </c>
    </row>
    <row r="2854" spans="1:4">
      <c r="A2854">
        <v>36</v>
      </c>
      <c r="B2854">
        <v>56</v>
      </c>
      <c r="C2854" t="s">
        <v>206</v>
      </c>
      <c r="D2854">
        <f t="shared" si="46"/>
        <v>56</v>
      </c>
    </row>
    <row r="2855" spans="1:4">
      <c r="A2855">
        <v>37</v>
      </c>
      <c r="B2855">
        <v>56</v>
      </c>
      <c r="C2855" t="s">
        <v>206</v>
      </c>
      <c r="D2855">
        <f t="shared" si="46"/>
        <v>56</v>
      </c>
    </row>
    <row r="2856" spans="1:4">
      <c r="A2856">
        <v>38</v>
      </c>
      <c r="B2856">
        <v>56</v>
      </c>
      <c r="C2856" t="s">
        <v>206</v>
      </c>
      <c r="D2856">
        <f t="shared" si="46"/>
        <v>56</v>
      </c>
    </row>
    <row r="2857" spans="1:4">
      <c r="A2857">
        <v>39</v>
      </c>
      <c r="B2857">
        <v>56</v>
      </c>
      <c r="C2857" t="s">
        <v>206</v>
      </c>
      <c r="D2857">
        <f t="shared" si="46"/>
        <v>56</v>
      </c>
    </row>
    <row r="2858" spans="1:4">
      <c r="A2858">
        <v>40</v>
      </c>
      <c r="B2858">
        <v>56</v>
      </c>
      <c r="C2858" t="s">
        <v>206</v>
      </c>
      <c r="D2858">
        <f t="shared" si="46"/>
        <v>56</v>
      </c>
    </row>
    <row r="2859" spans="1:4">
      <c r="A2859">
        <v>41</v>
      </c>
      <c r="B2859">
        <v>56</v>
      </c>
      <c r="C2859" t="s">
        <v>206</v>
      </c>
      <c r="D2859">
        <f t="shared" si="46"/>
        <v>56</v>
      </c>
    </row>
    <row r="2860" spans="1:4">
      <c r="A2860">
        <v>42</v>
      </c>
      <c r="B2860">
        <v>56</v>
      </c>
      <c r="C2860" t="s">
        <v>206</v>
      </c>
      <c r="D2860">
        <f t="shared" si="46"/>
        <v>56</v>
      </c>
    </row>
    <row r="2861" spans="1:4">
      <c r="A2861">
        <v>43</v>
      </c>
      <c r="B2861">
        <v>56</v>
      </c>
      <c r="C2861" t="s">
        <v>206</v>
      </c>
      <c r="D2861">
        <f t="shared" si="46"/>
        <v>56</v>
      </c>
    </row>
    <row r="2862" spans="1:4">
      <c r="A2862">
        <v>44</v>
      </c>
      <c r="B2862">
        <v>56</v>
      </c>
      <c r="C2862" t="s">
        <v>206</v>
      </c>
      <c r="D2862">
        <f t="shared" si="46"/>
        <v>56</v>
      </c>
    </row>
    <row r="2863" spans="1:4">
      <c r="A2863">
        <v>45</v>
      </c>
      <c r="B2863">
        <v>56</v>
      </c>
      <c r="C2863" t="s">
        <v>206</v>
      </c>
      <c r="D2863">
        <f t="shared" si="46"/>
        <v>56</v>
      </c>
    </row>
    <row r="2864" spans="1:4">
      <c r="A2864">
        <v>46</v>
      </c>
      <c r="B2864">
        <v>56</v>
      </c>
      <c r="C2864" t="s">
        <v>206</v>
      </c>
      <c r="D2864">
        <f t="shared" si="46"/>
        <v>56</v>
      </c>
    </row>
    <row r="2865" spans="1:4">
      <c r="A2865">
        <v>47</v>
      </c>
      <c r="B2865">
        <v>56</v>
      </c>
      <c r="C2865" t="s">
        <v>206</v>
      </c>
      <c r="D2865">
        <f t="shared" si="46"/>
        <v>56</v>
      </c>
    </row>
    <row r="2866" spans="1:4">
      <c r="A2866">
        <v>48</v>
      </c>
      <c r="B2866">
        <v>56</v>
      </c>
      <c r="C2866" t="s">
        <v>206</v>
      </c>
      <c r="D2866">
        <f t="shared" si="46"/>
        <v>56</v>
      </c>
    </row>
    <row r="2867" spans="1:4">
      <c r="A2867">
        <v>49</v>
      </c>
      <c r="B2867">
        <v>56</v>
      </c>
      <c r="C2867" t="s">
        <v>206</v>
      </c>
      <c r="D2867">
        <f t="shared" si="46"/>
        <v>56</v>
      </c>
    </row>
    <row r="2868" spans="1:4">
      <c r="A2868">
        <v>50</v>
      </c>
      <c r="B2868">
        <v>56</v>
      </c>
      <c r="C2868" t="s">
        <v>206</v>
      </c>
      <c r="D2868">
        <f t="shared" si="46"/>
        <v>56</v>
      </c>
    </row>
    <row r="2869" spans="1:4">
      <c r="A2869">
        <v>51</v>
      </c>
      <c r="B2869">
        <v>56</v>
      </c>
      <c r="C2869" t="s">
        <v>206</v>
      </c>
      <c r="D2869">
        <f t="shared" si="46"/>
        <v>56</v>
      </c>
    </row>
    <row r="2870" spans="1:4">
      <c r="A2870">
        <v>52</v>
      </c>
      <c r="B2870">
        <v>56</v>
      </c>
      <c r="C2870" t="s">
        <v>206</v>
      </c>
      <c r="D2870">
        <f t="shared" si="46"/>
        <v>56</v>
      </c>
    </row>
    <row r="2871" spans="1:4">
      <c r="A2871">
        <v>1</v>
      </c>
      <c r="B2871">
        <v>42</v>
      </c>
      <c r="C2871" t="s">
        <v>207</v>
      </c>
      <c r="D2871">
        <f t="shared" si="46"/>
        <v>42</v>
      </c>
    </row>
    <row r="2872" spans="1:4">
      <c r="A2872">
        <v>2</v>
      </c>
      <c r="B2872">
        <v>42</v>
      </c>
      <c r="C2872" t="s">
        <v>207</v>
      </c>
      <c r="D2872">
        <f t="shared" si="46"/>
        <v>42</v>
      </c>
    </row>
    <row r="2873" spans="1:4">
      <c r="A2873">
        <v>3</v>
      </c>
      <c r="B2873">
        <v>42</v>
      </c>
      <c r="C2873" t="s">
        <v>207</v>
      </c>
      <c r="D2873">
        <f t="shared" si="46"/>
        <v>42</v>
      </c>
    </row>
    <row r="2874" spans="1:4">
      <c r="A2874">
        <v>4</v>
      </c>
      <c r="B2874">
        <v>42</v>
      </c>
      <c r="C2874" t="s">
        <v>207</v>
      </c>
      <c r="D2874">
        <f t="shared" si="46"/>
        <v>42</v>
      </c>
    </row>
    <row r="2875" spans="1:4">
      <c r="A2875">
        <v>5</v>
      </c>
      <c r="B2875">
        <v>42</v>
      </c>
      <c r="C2875" t="s">
        <v>207</v>
      </c>
      <c r="D2875">
        <f t="shared" si="46"/>
        <v>42</v>
      </c>
    </row>
    <row r="2876" spans="1:4">
      <c r="A2876">
        <v>6</v>
      </c>
      <c r="B2876">
        <v>42</v>
      </c>
      <c r="C2876" t="s">
        <v>207</v>
      </c>
      <c r="D2876">
        <f t="shared" si="46"/>
        <v>42</v>
      </c>
    </row>
    <row r="2877" spans="1:4">
      <c r="A2877">
        <v>7</v>
      </c>
      <c r="B2877">
        <v>42</v>
      </c>
      <c r="C2877" t="s">
        <v>207</v>
      </c>
      <c r="D2877">
        <f t="shared" si="46"/>
        <v>42</v>
      </c>
    </row>
    <row r="2878" spans="1:4">
      <c r="A2878">
        <v>8</v>
      </c>
      <c r="B2878">
        <v>42</v>
      </c>
      <c r="C2878" t="s">
        <v>207</v>
      </c>
      <c r="D2878">
        <f t="shared" si="46"/>
        <v>42</v>
      </c>
    </row>
    <row r="2879" spans="1:4">
      <c r="A2879">
        <v>9</v>
      </c>
      <c r="B2879">
        <v>35</v>
      </c>
      <c r="C2879" t="s">
        <v>207</v>
      </c>
      <c r="D2879">
        <f t="shared" si="46"/>
        <v>35</v>
      </c>
    </row>
    <row r="2880" spans="1:4">
      <c r="A2880">
        <v>10</v>
      </c>
      <c r="B2880">
        <v>35</v>
      </c>
      <c r="C2880" t="s">
        <v>207</v>
      </c>
      <c r="D2880">
        <f t="shared" si="46"/>
        <v>35</v>
      </c>
    </row>
    <row r="2881" spans="1:4">
      <c r="A2881">
        <v>11</v>
      </c>
      <c r="B2881">
        <v>35</v>
      </c>
      <c r="C2881" t="s">
        <v>207</v>
      </c>
      <c r="D2881">
        <f t="shared" si="46"/>
        <v>35</v>
      </c>
    </row>
    <row r="2882" spans="1:4">
      <c r="A2882">
        <v>12</v>
      </c>
      <c r="B2882">
        <v>35</v>
      </c>
      <c r="C2882" t="s">
        <v>207</v>
      </c>
      <c r="D2882">
        <f t="shared" si="46"/>
        <v>35</v>
      </c>
    </row>
    <row r="2883" spans="1:4">
      <c r="A2883">
        <v>13</v>
      </c>
      <c r="B2883">
        <v>35</v>
      </c>
      <c r="C2883" t="s">
        <v>207</v>
      </c>
      <c r="D2883">
        <f t="shared" si="46"/>
        <v>35</v>
      </c>
    </row>
    <row r="2884" spans="1:4">
      <c r="A2884">
        <v>14</v>
      </c>
      <c r="B2884">
        <v>35</v>
      </c>
      <c r="C2884" t="s">
        <v>207</v>
      </c>
      <c r="D2884">
        <f t="shared" si="46"/>
        <v>35</v>
      </c>
    </row>
    <row r="2885" spans="1:4">
      <c r="A2885">
        <v>15</v>
      </c>
      <c r="B2885">
        <v>35</v>
      </c>
      <c r="C2885" t="s">
        <v>207</v>
      </c>
      <c r="D2885">
        <f t="shared" si="46"/>
        <v>35</v>
      </c>
    </row>
    <row r="2886" spans="1:4">
      <c r="A2886">
        <v>16</v>
      </c>
      <c r="B2886">
        <v>35</v>
      </c>
      <c r="C2886" t="s">
        <v>207</v>
      </c>
      <c r="D2886">
        <f t="shared" si="46"/>
        <v>35</v>
      </c>
    </row>
    <row r="2887" spans="1:4">
      <c r="A2887">
        <v>17</v>
      </c>
      <c r="B2887">
        <v>35</v>
      </c>
      <c r="C2887" t="s">
        <v>207</v>
      </c>
      <c r="D2887">
        <f t="shared" si="46"/>
        <v>35</v>
      </c>
    </row>
    <row r="2888" spans="1:4">
      <c r="A2888">
        <v>18</v>
      </c>
      <c r="B2888">
        <v>35</v>
      </c>
      <c r="C2888" t="s">
        <v>207</v>
      </c>
      <c r="D2888">
        <f t="shared" si="46"/>
        <v>35</v>
      </c>
    </row>
    <row r="2889" spans="1:4">
      <c r="A2889">
        <v>19</v>
      </c>
      <c r="B2889">
        <v>35</v>
      </c>
      <c r="C2889" t="s">
        <v>207</v>
      </c>
      <c r="D2889">
        <f t="shared" ref="D2889:D2949" si="47">(ROUNDUP((B2889)/7,0)*7)</f>
        <v>35</v>
      </c>
    </row>
    <row r="2890" spans="1:4">
      <c r="A2890">
        <v>20</v>
      </c>
      <c r="B2890">
        <v>35</v>
      </c>
      <c r="C2890" t="s">
        <v>207</v>
      </c>
      <c r="D2890">
        <f t="shared" si="47"/>
        <v>35</v>
      </c>
    </row>
    <row r="2891" spans="1:4">
      <c r="A2891">
        <v>21</v>
      </c>
      <c r="B2891">
        <v>35</v>
      </c>
      <c r="C2891" t="s">
        <v>207</v>
      </c>
      <c r="D2891">
        <f t="shared" si="47"/>
        <v>35</v>
      </c>
    </row>
    <row r="2892" spans="1:4">
      <c r="A2892">
        <v>22</v>
      </c>
      <c r="B2892">
        <v>35</v>
      </c>
      <c r="C2892" t="s">
        <v>207</v>
      </c>
      <c r="D2892">
        <f t="shared" si="47"/>
        <v>35</v>
      </c>
    </row>
    <row r="2893" spans="1:4">
      <c r="A2893">
        <v>23</v>
      </c>
      <c r="B2893">
        <v>35</v>
      </c>
      <c r="C2893" t="s">
        <v>207</v>
      </c>
      <c r="D2893">
        <f t="shared" si="47"/>
        <v>35</v>
      </c>
    </row>
    <row r="2894" spans="1:4">
      <c r="A2894">
        <v>24</v>
      </c>
      <c r="B2894">
        <v>35</v>
      </c>
      <c r="C2894" t="s">
        <v>207</v>
      </c>
      <c r="D2894">
        <f t="shared" si="47"/>
        <v>35</v>
      </c>
    </row>
    <row r="2895" spans="1:4">
      <c r="A2895">
        <v>25</v>
      </c>
      <c r="B2895">
        <v>35</v>
      </c>
      <c r="C2895" t="s">
        <v>207</v>
      </c>
      <c r="D2895">
        <f t="shared" si="47"/>
        <v>35</v>
      </c>
    </row>
    <row r="2896" spans="1:4">
      <c r="A2896">
        <v>26</v>
      </c>
      <c r="B2896">
        <v>35</v>
      </c>
      <c r="C2896" t="s">
        <v>207</v>
      </c>
      <c r="D2896">
        <f t="shared" si="47"/>
        <v>35</v>
      </c>
    </row>
    <row r="2897" spans="1:4">
      <c r="A2897">
        <v>27</v>
      </c>
      <c r="B2897">
        <v>35</v>
      </c>
      <c r="C2897" t="s">
        <v>207</v>
      </c>
      <c r="D2897">
        <f t="shared" si="47"/>
        <v>35</v>
      </c>
    </row>
    <row r="2898" spans="1:4">
      <c r="A2898">
        <v>28</v>
      </c>
      <c r="B2898">
        <v>35</v>
      </c>
      <c r="C2898" t="s">
        <v>207</v>
      </c>
      <c r="D2898">
        <f t="shared" si="47"/>
        <v>35</v>
      </c>
    </row>
    <row r="2899" spans="1:4">
      <c r="A2899">
        <v>29</v>
      </c>
      <c r="B2899">
        <v>35</v>
      </c>
      <c r="C2899" t="s">
        <v>207</v>
      </c>
      <c r="D2899">
        <f t="shared" si="47"/>
        <v>35</v>
      </c>
    </row>
    <row r="2900" spans="1:4">
      <c r="A2900">
        <v>30</v>
      </c>
      <c r="B2900">
        <v>35</v>
      </c>
      <c r="C2900" t="s">
        <v>207</v>
      </c>
      <c r="D2900">
        <f t="shared" si="47"/>
        <v>35</v>
      </c>
    </row>
    <row r="2901" spans="1:4">
      <c r="A2901">
        <v>31</v>
      </c>
      <c r="B2901">
        <v>35</v>
      </c>
      <c r="C2901" t="s">
        <v>207</v>
      </c>
      <c r="D2901">
        <f t="shared" si="47"/>
        <v>35</v>
      </c>
    </row>
    <row r="2902" spans="1:4">
      <c r="A2902">
        <v>32</v>
      </c>
      <c r="B2902">
        <v>35</v>
      </c>
      <c r="C2902" t="s">
        <v>207</v>
      </c>
      <c r="D2902">
        <f t="shared" si="47"/>
        <v>35</v>
      </c>
    </row>
    <row r="2903" spans="1:4">
      <c r="A2903">
        <v>33</v>
      </c>
      <c r="B2903">
        <v>35</v>
      </c>
      <c r="C2903" t="s">
        <v>207</v>
      </c>
      <c r="D2903">
        <f t="shared" si="47"/>
        <v>35</v>
      </c>
    </row>
    <row r="2904" spans="1:4">
      <c r="A2904">
        <v>34</v>
      </c>
      <c r="B2904">
        <v>35</v>
      </c>
      <c r="C2904" t="s">
        <v>207</v>
      </c>
      <c r="D2904">
        <f t="shared" si="47"/>
        <v>35</v>
      </c>
    </row>
    <row r="2905" spans="1:4">
      <c r="A2905">
        <v>35</v>
      </c>
      <c r="B2905">
        <v>35</v>
      </c>
      <c r="C2905" t="s">
        <v>207</v>
      </c>
      <c r="D2905">
        <f t="shared" si="47"/>
        <v>35</v>
      </c>
    </row>
    <row r="2906" spans="1:4">
      <c r="A2906">
        <v>36</v>
      </c>
      <c r="B2906">
        <v>35</v>
      </c>
      <c r="C2906" t="s">
        <v>207</v>
      </c>
      <c r="D2906">
        <f t="shared" si="47"/>
        <v>35</v>
      </c>
    </row>
    <row r="2907" spans="1:4">
      <c r="A2907">
        <v>37</v>
      </c>
      <c r="B2907">
        <v>35</v>
      </c>
      <c r="C2907" t="s">
        <v>207</v>
      </c>
      <c r="D2907">
        <f t="shared" si="47"/>
        <v>35</v>
      </c>
    </row>
    <row r="2908" spans="1:4">
      <c r="A2908">
        <v>38</v>
      </c>
      <c r="B2908">
        <v>35</v>
      </c>
      <c r="C2908" t="s">
        <v>207</v>
      </c>
      <c r="D2908">
        <f t="shared" si="47"/>
        <v>35</v>
      </c>
    </row>
    <row r="2909" spans="1:4">
      <c r="A2909">
        <v>39</v>
      </c>
      <c r="B2909">
        <v>35</v>
      </c>
      <c r="C2909" t="s">
        <v>207</v>
      </c>
      <c r="D2909">
        <f t="shared" si="47"/>
        <v>35</v>
      </c>
    </row>
    <row r="2910" spans="1:4">
      <c r="A2910">
        <v>40</v>
      </c>
      <c r="B2910">
        <v>35</v>
      </c>
      <c r="C2910" t="s">
        <v>207</v>
      </c>
      <c r="D2910">
        <f t="shared" si="47"/>
        <v>35</v>
      </c>
    </row>
    <row r="2911" spans="1:4">
      <c r="A2911">
        <v>41</v>
      </c>
      <c r="B2911">
        <v>35</v>
      </c>
      <c r="C2911" t="s">
        <v>207</v>
      </c>
      <c r="D2911">
        <f t="shared" si="47"/>
        <v>35</v>
      </c>
    </row>
    <row r="2912" spans="1:4">
      <c r="A2912">
        <v>42</v>
      </c>
      <c r="B2912">
        <v>35</v>
      </c>
      <c r="C2912" t="s">
        <v>207</v>
      </c>
      <c r="D2912">
        <f t="shared" si="47"/>
        <v>35</v>
      </c>
    </row>
    <row r="2913" spans="1:4">
      <c r="A2913">
        <v>43</v>
      </c>
      <c r="B2913">
        <v>35</v>
      </c>
      <c r="C2913" t="s">
        <v>207</v>
      </c>
      <c r="D2913">
        <f t="shared" si="47"/>
        <v>35</v>
      </c>
    </row>
    <row r="2914" spans="1:4">
      <c r="A2914">
        <v>44</v>
      </c>
      <c r="B2914">
        <v>35</v>
      </c>
      <c r="C2914" t="s">
        <v>207</v>
      </c>
      <c r="D2914">
        <f t="shared" si="47"/>
        <v>35</v>
      </c>
    </row>
    <row r="2915" spans="1:4">
      <c r="A2915">
        <v>45</v>
      </c>
      <c r="B2915">
        <v>42</v>
      </c>
      <c r="C2915" t="s">
        <v>207</v>
      </c>
      <c r="D2915">
        <f t="shared" si="47"/>
        <v>42</v>
      </c>
    </row>
    <row r="2916" spans="1:4">
      <c r="A2916">
        <v>46</v>
      </c>
      <c r="B2916">
        <v>42</v>
      </c>
      <c r="C2916" t="s">
        <v>207</v>
      </c>
      <c r="D2916">
        <f t="shared" si="47"/>
        <v>42</v>
      </c>
    </row>
    <row r="2917" spans="1:4">
      <c r="A2917">
        <v>47</v>
      </c>
      <c r="B2917">
        <v>42</v>
      </c>
      <c r="C2917" t="s">
        <v>207</v>
      </c>
      <c r="D2917">
        <f t="shared" si="47"/>
        <v>42</v>
      </c>
    </row>
    <row r="2918" spans="1:4">
      <c r="A2918">
        <v>48</v>
      </c>
      <c r="B2918">
        <v>42</v>
      </c>
      <c r="C2918" t="s">
        <v>207</v>
      </c>
      <c r="D2918">
        <f t="shared" si="47"/>
        <v>42</v>
      </c>
    </row>
    <row r="2919" spans="1:4">
      <c r="A2919">
        <v>49</v>
      </c>
      <c r="B2919">
        <v>42</v>
      </c>
      <c r="C2919" t="s">
        <v>207</v>
      </c>
      <c r="D2919">
        <f t="shared" si="47"/>
        <v>42</v>
      </c>
    </row>
    <row r="2920" spans="1:4">
      <c r="A2920">
        <v>50</v>
      </c>
      <c r="B2920">
        <v>42</v>
      </c>
      <c r="C2920" t="s">
        <v>207</v>
      </c>
      <c r="D2920">
        <f t="shared" si="47"/>
        <v>42</v>
      </c>
    </row>
    <row r="2921" spans="1:4">
      <c r="A2921">
        <v>51</v>
      </c>
      <c r="B2921">
        <v>42</v>
      </c>
      <c r="C2921" t="s">
        <v>207</v>
      </c>
      <c r="D2921">
        <f t="shared" si="47"/>
        <v>42</v>
      </c>
    </row>
    <row r="2922" spans="1:4">
      <c r="A2922">
        <v>52</v>
      </c>
      <c r="B2922">
        <v>42</v>
      </c>
      <c r="C2922" t="s">
        <v>207</v>
      </c>
      <c r="D2922">
        <f t="shared" si="47"/>
        <v>42</v>
      </c>
    </row>
    <row r="2923" spans="1:4">
      <c r="A2923">
        <v>1</v>
      </c>
      <c r="B2923">
        <v>63</v>
      </c>
      <c r="C2923" t="s">
        <v>208</v>
      </c>
      <c r="D2923">
        <f t="shared" si="47"/>
        <v>63</v>
      </c>
    </row>
    <row r="2924" spans="1:4">
      <c r="A2924">
        <v>2</v>
      </c>
      <c r="B2924">
        <v>63</v>
      </c>
      <c r="C2924" t="s">
        <v>208</v>
      </c>
      <c r="D2924">
        <f t="shared" si="47"/>
        <v>63</v>
      </c>
    </row>
    <row r="2925" spans="1:4">
      <c r="A2925">
        <v>3</v>
      </c>
      <c r="B2925">
        <v>63</v>
      </c>
      <c r="C2925" t="s">
        <v>208</v>
      </c>
      <c r="D2925">
        <f t="shared" si="47"/>
        <v>63</v>
      </c>
    </row>
    <row r="2926" spans="1:4">
      <c r="A2926">
        <v>4</v>
      </c>
      <c r="B2926">
        <v>63</v>
      </c>
      <c r="C2926" t="s">
        <v>208</v>
      </c>
      <c r="D2926">
        <f t="shared" si="47"/>
        <v>63</v>
      </c>
    </row>
    <row r="2927" spans="1:4">
      <c r="A2927">
        <v>5</v>
      </c>
      <c r="B2927">
        <v>63</v>
      </c>
      <c r="C2927" t="s">
        <v>208</v>
      </c>
      <c r="D2927">
        <f t="shared" si="47"/>
        <v>63</v>
      </c>
    </row>
    <row r="2928" spans="1:4">
      <c r="A2928">
        <v>6</v>
      </c>
      <c r="B2928">
        <v>63</v>
      </c>
      <c r="C2928" t="s">
        <v>208</v>
      </c>
      <c r="D2928">
        <f t="shared" si="47"/>
        <v>63</v>
      </c>
    </row>
    <row r="2929" spans="1:4">
      <c r="A2929">
        <v>7</v>
      </c>
      <c r="B2929">
        <v>63</v>
      </c>
      <c r="C2929" t="s">
        <v>208</v>
      </c>
      <c r="D2929">
        <f t="shared" si="47"/>
        <v>63</v>
      </c>
    </row>
    <row r="2930" spans="1:4">
      <c r="A2930">
        <v>8</v>
      </c>
      <c r="B2930">
        <v>63</v>
      </c>
      <c r="C2930" t="s">
        <v>208</v>
      </c>
      <c r="D2930">
        <f t="shared" si="47"/>
        <v>63</v>
      </c>
    </row>
    <row r="2931" spans="1:4">
      <c r="A2931">
        <v>9</v>
      </c>
      <c r="B2931">
        <v>63</v>
      </c>
      <c r="C2931" t="s">
        <v>208</v>
      </c>
      <c r="D2931">
        <f t="shared" si="47"/>
        <v>63</v>
      </c>
    </row>
    <row r="2932" spans="1:4">
      <c r="A2932">
        <v>10</v>
      </c>
      <c r="B2932">
        <v>63</v>
      </c>
      <c r="C2932" t="s">
        <v>208</v>
      </c>
      <c r="D2932">
        <f t="shared" si="47"/>
        <v>63</v>
      </c>
    </row>
    <row r="2933" spans="1:4">
      <c r="A2933">
        <v>11</v>
      </c>
      <c r="B2933">
        <v>63</v>
      </c>
      <c r="C2933" t="s">
        <v>208</v>
      </c>
      <c r="D2933">
        <f t="shared" si="47"/>
        <v>63</v>
      </c>
    </row>
    <row r="2934" spans="1:4">
      <c r="A2934">
        <v>12</v>
      </c>
      <c r="B2934">
        <v>63</v>
      </c>
      <c r="C2934" t="s">
        <v>208</v>
      </c>
      <c r="D2934">
        <f t="shared" si="47"/>
        <v>63</v>
      </c>
    </row>
    <row r="2935" spans="1:4">
      <c r="A2935">
        <v>13</v>
      </c>
      <c r="B2935">
        <v>63</v>
      </c>
      <c r="C2935" t="s">
        <v>208</v>
      </c>
      <c r="D2935">
        <f t="shared" si="47"/>
        <v>63</v>
      </c>
    </row>
    <row r="2936" spans="1:4">
      <c r="A2936">
        <v>14</v>
      </c>
      <c r="B2936">
        <v>63</v>
      </c>
      <c r="C2936" t="s">
        <v>208</v>
      </c>
      <c r="D2936">
        <f t="shared" si="47"/>
        <v>63</v>
      </c>
    </row>
    <row r="2937" spans="1:4">
      <c r="A2937">
        <v>15</v>
      </c>
      <c r="B2937">
        <v>63</v>
      </c>
      <c r="C2937" t="s">
        <v>208</v>
      </c>
      <c r="D2937">
        <f t="shared" si="47"/>
        <v>63</v>
      </c>
    </row>
    <row r="2938" spans="1:4">
      <c r="A2938">
        <v>16</v>
      </c>
      <c r="B2938">
        <v>63</v>
      </c>
      <c r="C2938" t="s">
        <v>208</v>
      </c>
      <c r="D2938">
        <f t="shared" si="47"/>
        <v>63</v>
      </c>
    </row>
    <row r="2939" spans="1:4">
      <c r="A2939">
        <v>17</v>
      </c>
      <c r="B2939">
        <v>63</v>
      </c>
      <c r="C2939" t="s">
        <v>208</v>
      </c>
      <c r="D2939">
        <f t="shared" si="47"/>
        <v>63</v>
      </c>
    </row>
    <row r="2940" spans="1:4">
      <c r="A2940">
        <v>18</v>
      </c>
      <c r="B2940">
        <v>63</v>
      </c>
      <c r="C2940" t="s">
        <v>208</v>
      </c>
      <c r="D2940">
        <f t="shared" si="47"/>
        <v>63</v>
      </c>
    </row>
    <row r="2941" spans="1:4">
      <c r="A2941">
        <v>19</v>
      </c>
      <c r="B2941">
        <v>63</v>
      </c>
      <c r="C2941" t="s">
        <v>208</v>
      </c>
      <c r="D2941">
        <f t="shared" si="47"/>
        <v>63</v>
      </c>
    </row>
    <row r="2942" spans="1:4">
      <c r="A2942">
        <v>20</v>
      </c>
      <c r="B2942">
        <v>63</v>
      </c>
      <c r="C2942" t="s">
        <v>208</v>
      </c>
      <c r="D2942">
        <f t="shared" si="47"/>
        <v>63</v>
      </c>
    </row>
    <row r="2943" spans="1:4">
      <c r="A2943">
        <v>21</v>
      </c>
      <c r="B2943">
        <v>63</v>
      </c>
      <c r="C2943" t="s">
        <v>208</v>
      </c>
      <c r="D2943">
        <f t="shared" si="47"/>
        <v>63</v>
      </c>
    </row>
    <row r="2944" spans="1:4">
      <c r="A2944">
        <v>22</v>
      </c>
      <c r="B2944">
        <v>63</v>
      </c>
      <c r="C2944" t="s">
        <v>208</v>
      </c>
      <c r="D2944">
        <f t="shared" si="47"/>
        <v>63</v>
      </c>
    </row>
    <row r="2945" spans="1:4">
      <c r="A2945">
        <v>23</v>
      </c>
      <c r="B2945">
        <v>63</v>
      </c>
      <c r="C2945" t="s">
        <v>208</v>
      </c>
      <c r="D2945">
        <f t="shared" si="47"/>
        <v>63</v>
      </c>
    </row>
    <row r="2946" spans="1:4">
      <c r="A2946">
        <v>24</v>
      </c>
      <c r="B2946">
        <v>63</v>
      </c>
      <c r="C2946" t="s">
        <v>208</v>
      </c>
      <c r="D2946">
        <f t="shared" si="47"/>
        <v>63</v>
      </c>
    </row>
    <row r="2947" spans="1:4">
      <c r="A2947">
        <v>25</v>
      </c>
      <c r="B2947">
        <v>63</v>
      </c>
      <c r="C2947" t="s">
        <v>208</v>
      </c>
      <c r="D2947">
        <f t="shared" si="47"/>
        <v>63</v>
      </c>
    </row>
    <row r="2948" spans="1:4">
      <c r="A2948">
        <v>26</v>
      </c>
      <c r="B2948">
        <v>63</v>
      </c>
      <c r="C2948" t="s">
        <v>208</v>
      </c>
      <c r="D2948">
        <f t="shared" si="47"/>
        <v>63</v>
      </c>
    </row>
    <row r="2949" spans="1:4">
      <c r="A2949">
        <v>27</v>
      </c>
      <c r="B2949">
        <v>63</v>
      </c>
      <c r="C2949" t="s">
        <v>208</v>
      </c>
      <c r="D2949">
        <f t="shared" si="47"/>
        <v>63</v>
      </c>
    </row>
    <row r="2950" spans="1:4">
      <c r="A2950">
        <v>28</v>
      </c>
      <c r="B2950">
        <v>63</v>
      </c>
      <c r="C2950" t="s">
        <v>208</v>
      </c>
      <c r="D2950">
        <f t="shared" ref="D2950:D3010" si="48">(ROUNDUP((B2950)/7,0)*7)</f>
        <v>63</v>
      </c>
    </row>
    <row r="2951" spans="1:4">
      <c r="A2951">
        <v>29</v>
      </c>
      <c r="B2951">
        <v>63</v>
      </c>
      <c r="C2951" t="s">
        <v>208</v>
      </c>
      <c r="D2951">
        <f t="shared" si="48"/>
        <v>63</v>
      </c>
    </row>
    <row r="2952" spans="1:4">
      <c r="A2952">
        <v>30</v>
      </c>
      <c r="B2952">
        <v>63</v>
      </c>
      <c r="C2952" t="s">
        <v>208</v>
      </c>
      <c r="D2952">
        <f t="shared" si="48"/>
        <v>63</v>
      </c>
    </row>
    <row r="2953" spans="1:4">
      <c r="A2953">
        <v>31</v>
      </c>
      <c r="B2953">
        <v>63</v>
      </c>
      <c r="C2953" t="s">
        <v>208</v>
      </c>
      <c r="D2953">
        <f t="shared" si="48"/>
        <v>63</v>
      </c>
    </row>
    <row r="2954" spans="1:4">
      <c r="A2954">
        <v>32</v>
      </c>
      <c r="B2954">
        <v>63</v>
      </c>
      <c r="C2954" t="s">
        <v>208</v>
      </c>
      <c r="D2954">
        <f t="shared" si="48"/>
        <v>63</v>
      </c>
    </row>
    <row r="2955" spans="1:4">
      <c r="A2955">
        <v>33</v>
      </c>
      <c r="B2955">
        <v>63</v>
      </c>
      <c r="C2955" t="s">
        <v>208</v>
      </c>
      <c r="D2955">
        <f t="shared" si="48"/>
        <v>63</v>
      </c>
    </row>
    <row r="2956" spans="1:4">
      <c r="A2956">
        <v>34</v>
      </c>
      <c r="B2956">
        <v>63</v>
      </c>
      <c r="C2956" t="s">
        <v>208</v>
      </c>
      <c r="D2956">
        <f t="shared" si="48"/>
        <v>63</v>
      </c>
    </row>
    <row r="2957" spans="1:4">
      <c r="A2957">
        <v>35</v>
      </c>
      <c r="B2957">
        <v>63</v>
      </c>
      <c r="C2957" t="s">
        <v>208</v>
      </c>
      <c r="D2957">
        <f t="shared" si="48"/>
        <v>63</v>
      </c>
    </row>
    <row r="2958" spans="1:4">
      <c r="A2958">
        <v>36</v>
      </c>
      <c r="B2958">
        <v>63</v>
      </c>
      <c r="C2958" t="s">
        <v>208</v>
      </c>
      <c r="D2958">
        <f t="shared" si="48"/>
        <v>63</v>
      </c>
    </row>
    <row r="2959" spans="1:4">
      <c r="A2959">
        <v>37</v>
      </c>
      <c r="B2959">
        <v>63</v>
      </c>
      <c r="C2959" t="s">
        <v>208</v>
      </c>
      <c r="D2959">
        <f t="shared" si="48"/>
        <v>63</v>
      </c>
    </row>
    <row r="2960" spans="1:4">
      <c r="A2960">
        <v>38</v>
      </c>
      <c r="B2960">
        <v>63</v>
      </c>
      <c r="C2960" t="s">
        <v>208</v>
      </c>
      <c r="D2960">
        <f t="shared" si="48"/>
        <v>63</v>
      </c>
    </row>
    <row r="2961" spans="1:4">
      <c r="A2961">
        <v>39</v>
      </c>
      <c r="B2961">
        <v>63</v>
      </c>
      <c r="C2961" t="s">
        <v>208</v>
      </c>
      <c r="D2961">
        <f t="shared" si="48"/>
        <v>63</v>
      </c>
    </row>
    <row r="2962" spans="1:4">
      <c r="A2962">
        <v>40</v>
      </c>
      <c r="B2962">
        <v>63</v>
      </c>
      <c r="C2962" t="s">
        <v>208</v>
      </c>
      <c r="D2962">
        <f t="shared" si="48"/>
        <v>63</v>
      </c>
    </row>
    <row r="2963" spans="1:4">
      <c r="A2963">
        <v>41</v>
      </c>
      <c r="B2963">
        <v>63</v>
      </c>
      <c r="C2963" t="s">
        <v>208</v>
      </c>
      <c r="D2963">
        <f t="shared" si="48"/>
        <v>63</v>
      </c>
    </row>
    <row r="2964" spans="1:4">
      <c r="A2964">
        <v>42</v>
      </c>
      <c r="B2964">
        <v>63</v>
      </c>
      <c r="C2964" t="s">
        <v>208</v>
      </c>
      <c r="D2964">
        <f t="shared" si="48"/>
        <v>63</v>
      </c>
    </row>
    <row r="2965" spans="1:4">
      <c r="A2965">
        <v>43</v>
      </c>
      <c r="B2965">
        <v>63</v>
      </c>
      <c r="C2965" t="s">
        <v>208</v>
      </c>
      <c r="D2965">
        <f t="shared" si="48"/>
        <v>63</v>
      </c>
    </row>
    <row r="2966" spans="1:4">
      <c r="A2966">
        <v>44</v>
      </c>
      <c r="B2966">
        <v>63</v>
      </c>
      <c r="C2966" t="s">
        <v>208</v>
      </c>
      <c r="D2966">
        <f t="shared" si="48"/>
        <v>63</v>
      </c>
    </row>
    <row r="2967" spans="1:4">
      <c r="A2967">
        <v>45</v>
      </c>
      <c r="B2967">
        <v>63</v>
      </c>
      <c r="C2967" t="s">
        <v>208</v>
      </c>
      <c r="D2967">
        <f t="shared" si="48"/>
        <v>63</v>
      </c>
    </row>
    <row r="2968" spans="1:4">
      <c r="A2968">
        <v>46</v>
      </c>
      <c r="B2968">
        <v>63</v>
      </c>
      <c r="C2968" t="s">
        <v>208</v>
      </c>
      <c r="D2968">
        <f t="shared" si="48"/>
        <v>63</v>
      </c>
    </row>
    <row r="2969" spans="1:4">
      <c r="A2969">
        <v>47</v>
      </c>
      <c r="B2969">
        <v>63</v>
      </c>
      <c r="C2969" t="s">
        <v>208</v>
      </c>
      <c r="D2969">
        <f t="shared" si="48"/>
        <v>63</v>
      </c>
    </row>
    <row r="2970" spans="1:4">
      <c r="A2970">
        <v>48</v>
      </c>
      <c r="B2970">
        <v>63</v>
      </c>
      <c r="C2970" t="s">
        <v>208</v>
      </c>
      <c r="D2970">
        <f t="shared" si="48"/>
        <v>63</v>
      </c>
    </row>
    <row r="2971" spans="1:4">
      <c r="A2971">
        <v>49</v>
      </c>
      <c r="B2971">
        <v>63</v>
      </c>
      <c r="C2971" t="s">
        <v>208</v>
      </c>
      <c r="D2971">
        <f t="shared" si="48"/>
        <v>63</v>
      </c>
    </row>
    <row r="2972" spans="1:4">
      <c r="A2972">
        <v>50</v>
      </c>
      <c r="B2972">
        <v>63</v>
      </c>
      <c r="C2972" t="s">
        <v>208</v>
      </c>
      <c r="D2972">
        <f t="shared" si="48"/>
        <v>63</v>
      </c>
    </row>
    <row r="2973" spans="1:4">
      <c r="A2973">
        <v>51</v>
      </c>
      <c r="B2973">
        <v>63</v>
      </c>
      <c r="C2973" t="s">
        <v>208</v>
      </c>
      <c r="D2973">
        <f t="shared" si="48"/>
        <v>63</v>
      </c>
    </row>
    <row r="2974" spans="1:4">
      <c r="A2974">
        <v>52</v>
      </c>
      <c r="B2974">
        <v>63</v>
      </c>
      <c r="C2974" t="s">
        <v>208</v>
      </c>
      <c r="D2974">
        <f t="shared" si="48"/>
        <v>63</v>
      </c>
    </row>
    <row r="2975" spans="1:4">
      <c r="A2975">
        <v>1</v>
      </c>
      <c r="B2975">
        <v>28</v>
      </c>
      <c r="C2975" t="s">
        <v>209</v>
      </c>
      <c r="D2975">
        <f t="shared" si="48"/>
        <v>28</v>
      </c>
    </row>
    <row r="2976" spans="1:4">
      <c r="A2976">
        <v>2</v>
      </c>
      <c r="B2976">
        <v>28</v>
      </c>
      <c r="C2976" t="s">
        <v>209</v>
      </c>
      <c r="D2976">
        <f t="shared" si="48"/>
        <v>28</v>
      </c>
    </row>
    <row r="2977" spans="1:4">
      <c r="A2977">
        <v>3</v>
      </c>
      <c r="B2977">
        <v>28</v>
      </c>
      <c r="C2977" t="s">
        <v>209</v>
      </c>
      <c r="D2977">
        <f t="shared" si="48"/>
        <v>28</v>
      </c>
    </row>
    <row r="2978" spans="1:4">
      <c r="A2978">
        <v>4</v>
      </c>
      <c r="B2978">
        <v>28</v>
      </c>
      <c r="C2978" t="s">
        <v>209</v>
      </c>
      <c r="D2978">
        <f t="shared" si="48"/>
        <v>28</v>
      </c>
    </row>
    <row r="2979" spans="1:4">
      <c r="A2979">
        <v>5</v>
      </c>
      <c r="B2979">
        <v>28</v>
      </c>
      <c r="C2979" t="s">
        <v>209</v>
      </c>
      <c r="D2979">
        <f t="shared" si="48"/>
        <v>28</v>
      </c>
    </row>
    <row r="2980" spans="1:4">
      <c r="A2980">
        <v>6</v>
      </c>
      <c r="B2980">
        <v>28</v>
      </c>
      <c r="C2980" t="s">
        <v>209</v>
      </c>
      <c r="D2980">
        <f t="shared" si="48"/>
        <v>28</v>
      </c>
    </row>
    <row r="2981" spans="1:4">
      <c r="A2981">
        <v>7</v>
      </c>
      <c r="B2981">
        <v>28</v>
      </c>
      <c r="C2981" t="s">
        <v>209</v>
      </c>
      <c r="D2981">
        <f t="shared" si="48"/>
        <v>28</v>
      </c>
    </row>
    <row r="2982" spans="1:4">
      <c r="A2982">
        <v>8</v>
      </c>
      <c r="B2982">
        <v>28</v>
      </c>
      <c r="C2982" t="s">
        <v>209</v>
      </c>
      <c r="D2982">
        <f t="shared" si="48"/>
        <v>28</v>
      </c>
    </row>
    <row r="2983" spans="1:4">
      <c r="A2983">
        <v>9</v>
      </c>
      <c r="B2983">
        <v>28</v>
      </c>
      <c r="C2983" t="s">
        <v>209</v>
      </c>
      <c r="D2983">
        <f t="shared" si="48"/>
        <v>28</v>
      </c>
    </row>
    <row r="2984" spans="1:4">
      <c r="A2984">
        <v>10</v>
      </c>
      <c r="B2984">
        <v>28</v>
      </c>
      <c r="C2984" t="s">
        <v>209</v>
      </c>
      <c r="D2984">
        <f t="shared" si="48"/>
        <v>28</v>
      </c>
    </row>
    <row r="2985" spans="1:4">
      <c r="A2985">
        <v>11</v>
      </c>
      <c r="B2985">
        <v>28</v>
      </c>
      <c r="C2985" t="s">
        <v>209</v>
      </c>
      <c r="D2985">
        <f t="shared" si="48"/>
        <v>28</v>
      </c>
    </row>
    <row r="2986" spans="1:4">
      <c r="A2986">
        <v>12</v>
      </c>
      <c r="B2986">
        <v>28</v>
      </c>
      <c r="C2986" t="s">
        <v>209</v>
      </c>
      <c r="D2986">
        <f t="shared" si="48"/>
        <v>28</v>
      </c>
    </row>
    <row r="2987" spans="1:4">
      <c r="A2987">
        <v>13</v>
      </c>
      <c r="B2987">
        <v>28</v>
      </c>
      <c r="C2987" t="s">
        <v>209</v>
      </c>
      <c r="D2987">
        <f t="shared" si="48"/>
        <v>28</v>
      </c>
    </row>
    <row r="2988" spans="1:4">
      <c r="A2988">
        <v>14</v>
      </c>
      <c r="B2988">
        <v>28</v>
      </c>
      <c r="C2988" t="s">
        <v>209</v>
      </c>
      <c r="D2988">
        <f t="shared" si="48"/>
        <v>28</v>
      </c>
    </row>
    <row r="2989" spans="1:4">
      <c r="A2989">
        <v>15</v>
      </c>
      <c r="B2989">
        <v>28</v>
      </c>
      <c r="C2989" t="s">
        <v>209</v>
      </c>
      <c r="D2989">
        <f t="shared" si="48"/>
        <v>28</v>
      </c>
    </row>
    <row r="2990" spans="1:4">
      <c r="A2990">
        <v>16</v>
      </c>
      <c r="B2990">
        <v>28</v>
      </c>
      <c r="C2990" t="s">
        <v>209</v>
      </c>
      <c r="D2990">
        <f t="shared" si="48"/>
        <v>28</v>
      </c>
    </row>
    <row r="2991" spans="1:4">
      <c r="A2991">
        <v>17</v>
      </c>
      <c r="B2991">
        <v>28</v>
      </c>
      <c r="C2991" t="s">
        <v>209</v>
      </c>
      <c r="D2991">
        <f t="shared" si="48"/>
        <v>28</v>
      </c>
    </row>
    <row r="2992" spans="1:4">
      <c r="A2992">
        <v>18</v>
      </c>
      <c r="B2992">
        <v>28</v>
      </c>
      <c r="C2992" t="s">
        <v>209</v>
      </c>
      <c r="D2992">
        <f t="shared" si="48"/>
        <v>28</v>
      </c>
    </row>
    <row r="2993" spans="1:4">
      <c r="A2993">
        <v>19</v>
      </c>
      <c r="B2993">
        <v>28</v>
      </c>
      <c r="C2993" t="s">
        <v>209</v>
      </c>
      <c r="D2993">
        <f t="shared" si="48"/>
        <v>28</v>
      </c>
    </row>
    <row r="2994" spans="1:4">
      <c r="A2994">
        <v>20</v>
      </c>
      <c r="B2994">
        <v>28</v>
      </c>
      <c r="C2994" t="s">
        <v>209</v>
      </c>
      <c r="D2994">
        <f t="shared" si="48"/>
        <v>28</v>
      </c>
    </row>
    <row r="2995" spans="1:4">
      <c r="A2995">
        <v>21</v>
      </c>
      <c r="B2995">
        <v>28</v>
      </c>
      <c r="C2995" t="s">
        <v>209</v>
      </c>
      <c r="D2995">
        <f t="shared" si="48"/>
        <v>28</v>
      </c>
    </row>
    <row r="2996" spans="1:4">
      <c r="A2996">
        <v>22</v>
      </c>
      <c r="B2996">
        <v>28</v>
      </c>
      <c r="C2996" t="s">
        <v>209</v>
      </c>
      <c r="D2996">
        <f t="shared" si="48"/>
        <v>28</v>
      </c>
    </row>
    <row r="2997" spans="1:4">
      <c r="A2997">
        <v>23</v>
      </c>
      <c r="B2997">
        <v>28</v>
      </c>
      <c r="C2997" t="s">
        <v>209</v>
      </c>
      <c r="D2997">
        <f t="shared" si="48"/>
        <v>28</v>
      </c>
    </row>
    <row r="2998" spans="1:4">
      <c r="A2998">
        <v>24</v>
      </c>
      <c r="B2998">
        <v>28</v>
      </c>
      <c r="C2998" t="s">
        <v>209</v>
      </c>
      <c r="D2998">
        <f t="shared" si="48"/>
        <v>28</v>
      </c>
    </row>
    <row r="2999" spans="1:4">
      <c r="A2999">
        <v>25</v>
      </c>
      <c r="B2999">
        <v>28</v>
      </c>
      <c r="C2999" t="s">
        <v>209</v>
      </c>
      <c r="D2999">
        <f t="shared" si="48"/>
        <v>28</v>
      </c>
    </row>
    <row r="3000" spans="1:4">
      <c r="A3000">
        <v>26</v>
      </c>
      <c r="B3000">
        <v>28</v>
      </c>
      <c r="C3000" t="s">
        <v>209</v>
      </c>
      <c r="D3000">
        <f t="shared" si="48"/>
        <v>28</v>
      </c>
    </row>
    <row r="3001" spans="1:4">
      <c r="A3001">
        <v>27</v>
      </c>
      <c r="B3001">
        <v>28</v>
      </c>
      <c r="C3001" t="s">
        <v>209</v>
      </c>
      <c r="D3001">
        <f t="shared" si="48"/>
        <v>28</v>
      </c>
    </row>
    <row r="3002" spans="1:4">
      <c r="A3002">
        <v>28</v>
      </c>
      <c r="B3002">
        <v>28</v>
      </c>
      <c r="C3002" t="s">
        <v>209</v>
      </c>
      <c r="D3002">
        <f t="shared" si="48"/>
        <v>28</v>
      </c>
    </row>
    <row r="3003" spans="1:4">
      <c r="A3003">
        <v>29</v>
      </c>
      <c r="B3003">
        <v>28</v>
      </c>
      <c r="C3003" t="s">
        <v>209</v>
      </c>
      <c r="D3003">
        <f t="shared" si="48"/>
        <v>28</v>
      </c>
    </row>
    <row r="3004" spans="1:4">
      <c r="A3004">
        <v>30</v>
      </c>
      <c r="B3004">
        <v>28</v>
      </c>
      <c r="C3004" t="s">
        <v>209</v>
      </c>
      <c r="D3004">
        <f t="shared" si="48"/>
        <v>28</v>
      </c>
    </row>
    <row r="3005" spans="1:4">
      <c r="A3005">
        <v>31</v>
      </c>
      <c r="B3005">
        <v>28</v>
      </c>
      <c r="C3005" t="s">
        <v>209</v>
      </c>
      <c r="D3005">
        <f t="shared" si="48"/>
        <v>28</v>
      </c>
    </row>
    <row r="3006" spans="1:4">
      <c r="A3006">
        <v>32</v>
      </c>
      <c r="B3006">
        <v>28</v>
      </c>
      <c r="C3006" t="s">
        <v>209</v>
      </c>
      <c r="D3006">
        <f t="shared" si="48"/>
        <v>28</v>
      </c>
    </row>
    <row r="3007" spans="1:4">
      <c r="A3007">
        <v>33</v>
      </c>
      <c r="B3007">
        <v>28</v>
      </c>
      <c r="C3007" t="s">
        <v>209</v>
      </c>
      <c r="D3007">
        <f t="shared" si="48"/>
        <v>28</v>
      </c>
    </row>
    <row r="3008" spans="1:4">
      <c r="A3008">
        <v>34</v>
      </c>
      <c r="B3008">
        <v>28</v>
      </c>
      <c r="C3008" t="s">
        <v>209</v>
      </c>
      <c r="D3008">
        <f t="shared" si="48"/>
        <v>28</v>
      </c>
    </row>
    <row r="3009" spans="1:4">
      <c r="A3009">
        <v>35</v>
      </c>
      <c r="B3009">
        <v>28</v>
      </c>
      <c r="C3009" t="s">
        <v>209</v>
      </c>
      <c r="D3009">
        <f t="shared" si="48"/>
        <v>28</v>
      </c>
    </row>
    <row r="3010" spans="1:4">
      <c r="A3010">
        <v>36</v>
      </c>
      <c r="B3010">
        <v>28</v>
      </c>
      <c r="C3010" t="s">
        <v>209</v>
      </c>
      <c r="D3010">
        <f t="shared" si="48"/>
        <v>28</v>
      </c>
    </row>
    <row r="3011" spans="1:4">
      <c r="A3011">
        <v>37</v>
      </c>
      <c r="B3011">
        <v>28</v>
      </c>
      <c r="C3011" t="s">
        <v>209</v>
      </c>
      <c r="D3011">
        <f t="shared" ref="D3011:D3071" si="49">(ROUNDUP((B3011)/7,0)*7)</f>
        <v>28</v>
      </c>
    </row>
    <row r="3012" spans="1:4">
      <c r="A3012">
        <v>38</v>
      </c>
      <c r="B3012">
        <v>28</v>
      </c>
      <c r="C3012" t="s">
        <v>209</v>
      </c>
      <c r="D3012">
        <f t="shared" si="49"/>
        <v>28</v>
      </c>
    </row>
    <row r="3013" spans="1:4">
      <c r="A3013">
        <v>39</v>
      </c>
      <c r="B3013">
        <v>28</v>
      </c>
      <c r="C3013" t="s">
        <v>209</v>
      </c>
      <c r="D3013">
        <f t="shared" si="49"/>
        <v>28</v>
      </c>
    </row>
    <row r="3014" spans="1:4">
      <c r="A3014">
        <v>40</v>
      </c>
      <c r="B3014">
        <v>28</v>
      </c>
      <c r="C3014" t="s">
        <v>209</v>
      </c>
      <c r="D3014">
        <f t="shared" si="49"/>
        <v>28</v>
      </c>
    </row>
    <row r="3015" spans="1:4">
      <c r="A3015">
        <v>41</v>
      </c>
      <c r="B3015">
        <v>28</v>
      </c>
      <c r="C3015" t="s">
        <v>209</v>
      </c>
      <c r="D3015">
        <f t="shared" si="49"/>
        <v>28</v>
      </c>
    </row>
    <row r="3016" spans="1:4">
      <c r="A3016">
        <v>42</v>
      </c>
      <c r="B3016">
        <v>28</v>
      </c>
      <c r="C3016" t="s">
        <v>209</v>
      </c>
      <c r="D3016">
        <f t="shared" si="49"/>
        <v>28</v>
      </c>
    </row>
    <row r="3017" spans="1:4">
      <c r="A3017">
        <v>43</v>
      </c>
      <c r="B3017">
        <v>28</v>
      </c>
      <c r="C3017" t="s">
        <v>209</v>
      </c>
      <c r="D3017">
        <f t="shared" si="49"/>
        <v>28</v>
      </c>
    </row>
    <row r="3018" spans="1:4">
      <c r="A3018">
        <v>44</v>
      </c>
      <c r="B3018">
        <v>28</v>
      </c>
      <c r="C3018" t="s">
        <v>209</v>
      </c>
      <c r="D3018">
        <f t="shared" si="49"/>
        <v>28</v>
      </c>
    </row>
    <row r="3019" spans="1:4">
      <c r="A3019">
        <v>45</v>
      </c>
      <c r="B3019">
        <v>28</v>
      </c>
      <c r="C3019" t="s">
        <v>209</v>
      </c>
      <c r="D3019">
        <f t="shared" si="49"/>
        <v>28</v>
      </c>
    </row>
    <row r="3020" spans="1:4">
      <c r="A3020">
        <v>46</v>
      </c>
      <c r="B3020">
        <v>28</v>
      </c>
      <c r="C3020" t="s">
        <v>209</v>
      </c>
      <c r="D3020">
        <f t="shared" si="49"/>
        <v>28</v>
      </c>
    </row>
    <row r="3021" spans="1:4">
      <c r="A3021">
        <v>47</v>
      </c>
      <c r="B3021">
        <v>28</v>
      </c>
      <c r="C3021" t="s">
        <v>209</v>
      </c>
      <c r="D3021">
        <f t="shared" si="49"/>
        <v>28</v>
      </c>
    </row>
    <row r="3022" spans="1:4">
      <c r="A3022">
        <v>48</v>
      </c>
      <c r="B3022">
        <v>28</v>
      </c>
      <c r="C3022" t="s">
        <v>209</v>
      </c>
      <c r="D3022">
        <f t="shared" si="49"/>
        <v>28</v>
      </c>
    </row>
    <row r="3023" spans="1:4">
      <c r="A3023">
        <v>49</v>
      </c>
      <c r="B3023">
        <v>28</v>
      </c>
      <c r="C3023" t="s">
        <v>209</v>
      </c>
      <c r="D3023">
        <f t="shared" si="49"/>
        <v>28</v>
      </c>
    </row>
    <row r="3024" spans="1:4">
      <c r="A3024">
        <v>50</v>
      </c>
      <c r="B3024">
        <v>28</v>
      </c>
      <c r="C3024" t="s">
        <v>209</v>
      </c>
      <c r="D3024">
        <f t="shared" si="49"/>
        <v>28</v>
      </c>
    </row>
    <row r="3025" spans="1:4">
      <c r="A3025">
        <v>51</v>
      </c>
      <c r="B3025">
        <v>28</v>
      </c>
      <c r="C3025" t="s">
        <v>209</v>
      </c>
      <c r="D3025">
        <f t="shared" si="49"/>
        <v>28</v>
      </c>
    </row>
    <row r="3026" spans="1:4">
      <c r="A3026">
        <v>52</v>
      </c>
      <c r="B3026">
        <v>28</v>
      </c>
      <c r="C3026" t="s">
        <v>209</v>
      </c>
      <c r="D3026">
        <f t="shared" si="49"/>
        <v>28</v>
      </c>
    </row>
    <row r="3027" spans="1:4">
      <c r="A3027">
        <v>1</v>
      </c>
      <c r="B3027">
        <v>42</v>
      </c>
      <c r="C3027" t="s">
        <v>77</v>
      </c>
      <c r="D3027">
        <f t="shared" si="49"/>
        <v>42</v>
      </c>
    </row>
    <row r="3028" spans="1:4">
      <c r="A3028">
        <v>2</v>
      </c>
      <c r="B3028">
        <v>42</v>
      </c>
      <c r="C3028" t="s">
        <v>77</v>
      </c>
      <c r="D3028">
        <f t="shared" si="49"/>
        <v>42</v>
      </c>
    </row>
    <row r="3029" spans="1:4">
      <c r="A3029">
        <v>3</v>
      </c>
      <c r="B3029">
        <v>42</v>
      </c>
      <c r="C3029" t="s">
        <v>77</v>
      </c>
      <c r="D3029">
        <f t="shared" si="49"/>
        <v>42</v>
      </c>
    </row>
    <row r="3030" spans="1:4">
      <c r="A3030">
        <v>4</v>
      </c>
      <c r="B3030">
        <v>42</v>
      </c>
      <c r="C3030" t="s">
        <v>77</v>
      </c>
      <c r="D3030">
        <f t="shared" si="49"/>
        <v>42</v>
      </c>
    </row>
    <row r="3031" spans="1:4">
      <c r="A3031">
        <v>5</v>
      </c>
      <c r="B3031">
        <v>42</v>
      </c>
      <c r="C3031" t="s">
        <v>77</v>
      </c>
      <c r="D3031">
        <f t="shared" si="49"/>
        <v>42</v>
      </c>
    </row>
    <row r="3032" spans="1:4">
      <c r="A3032">
        <v>6</v>
      </c>
      <c r="B3032">
        <v>42</v>
      </c>
      <c r="C3032" t="s">
        <v>77</v>
      </c>
      <c r="D3032">
        <f t="shared" si="49"/>
        <v>42</v>
      </c>
    </row>
    <row r="3033" spans="1:4">
      <c r="A3033">
        <v>7</v>
      </c>
      <c r="B3033">
        <v>42</v>
      </c>
      <c r="C3033" t="s">
        <v>77</v>
      </c>
      <c r="D3033">
        <f t="shared" si="49"/>
        <v>42</v>
      </c>
    </row>
    <row r="3034" spans="1:4">
      <c r="A3034">
        <v>8</v>
      </c>
      <c r="B3034">
        <v>42</v>
      </c>
      <c r="C3034" t="s">
        <v>77</v>
      </c>
      <c r="D3034">
        <f t="shared" si="49"/>
        <v>42</v>
      </c>
    </row>
    <row r="3035" spans="1:4">
      <c r="A3035">
        <v>9</v>
      </c>
      <c r="B3035">
        <v>42</v>
      </c>
      <c r="C3035" t="s">
        <v>77</v>
      </c>
      <c r="D3035">
        <f t="shared" si="49"/>
        <v>42</v>
      </c>
    </row>
    <row r="3036" spans="1:4">
      <c r="A3036">
        <v>10</v>
      </c>
      <c r="B3036">
        <v>45</v>
      </c>
      <c r="C3036" t="s">
        <v>77</v>
      </c>
      <c r="D3036">
        <f t="shared" si="49"/>
        <v>49</v>
      </c>
    </row>
    <row r="3037" spans="1:4">
      <c r="A3037">
        <v>11</v>
      </c>
      <c r="B3037">
        <v>45</v>
      </c>
      <c r="C3037" t="s">
        <v>77</v>
      </c>
      <c r="D3037">
        <f t="shared" si="49"/>
        <v>49</v>
      </c>
    </row>
    <row r="3038" spans="1:4">
      <c r="A3038">
        <v>12</v>
      </c>
      <c r="B3038">
        <v>45</v>
      </c>
      <c r="C3038" t="s">
        <v>77</v>
      </c>
      <c r="D3038">
        <f t="shared" si="49"/>
        <v>49</v>
      </c>
    </row>
    <row r="3039" spans="1:4">
      <c r="A3039">
        <v>13</v>
      </c>
      <c r="B3039">
        <v>45</v>
      </c>
      <c r="C3039" t="s">
        <v>77</v>
      </c>
      <c r="D3039">
        <f t="shared" si="49"/>
        <v>49</v>
      </c>
    </row>
    <row r="3040" spans="1:4">
      <c r="A3040">
        <v>14</v>
      </c>
      <c r="B3040">
        <v>45</v>
      </c>
      <c r="C3040" t="s">
        <v>77</v>
      </c>
      <c r="D3040">
        <f t="shared" si="49"/>
        <v>49</v>
      </c>
    </row>
    <row r="3041" spans="1:4">
      <c r="A3041">
        <v>15</v>
      </c>
      <c r="B3041">
        <v>45</v>
      </c>
      <c r="C3041" t="s">
        <v>77</v>
      </c>
      <c r="D3041">
        <f t="shared" si="49"/>
        <v>49</v>
      </c>
    </row>
    <row r="3042" spans="1:4">
      <c r="A3042">
        <v>16</v>
      </c>
      <c r="B3042">
        <v>45</v>
      </c>
      <c r="C3042" t="s">
        <v>77</v>
      </c>
      <c r="D3042">
        <f t="shared" si="49"/>
        <v>49</v>
      </c>
    </row>
    <row r="3043" spans="1:4">
      <c r="A3043">
        <v>17</v>
      </c>
      <c r="B3043">
        <v>45</v>
      </c>
      <c r="C3043" t="s">
        <v>77</v>
      </c>
      <c r="D3043">
        <f t="shared" si="49"/>
        <v>49</v>
      </c>
    </row>
    <row r="3044" spans="1:4">
      <c r="A3044">
        <v>18</v>
      </c>
      <c r="B3044">
        <v>45</v>
      </c>
      <c r="C3044" t="s">
        <v>77</v>
      </c>
      <c r="D3044">
        <f t="shared" si="49"/>
        <v>49</v>
      </c>
    </row>
    <row r="3045" spans="1:4">
      <c r="A3045">
        <v>19</v>
      </c>
      <c r="B3045">
        <v>45</v>
      </c>
      <c r="C3045" t="s">
        <v>77</v>
      </c>
      <c r="D3045">
        <f t="shared" si="49"/>
        <v>49</v>
      </c>
    </row>
    <row r="3046" spans="1:4">
      <c r="A3046">
        <v>20</v>
      </c>
      <c r="B3046">
        <v>45</v>
      </c>
      <c r="C3046" t="s">
        <v>77</v>
      </c>
      <c r="D3046">
        <f t="shared" si="49"/>
        <v>49</v>
      </c>
    </row>
    <row r="3047" spans="1:4">
      <c r="A3047">
        <v>21</v>
      </c>
      <c r="B3047">
        <v>42</v>
      </c>
      <c r="C3047" t="s">
        <v>77</v>
      </c>
      <c r="D3047">
        <f t="shared" si="49"/>
        <v>42</v>
      </c>
    </row>
    <row r="3048" spans="1:4">
      <c r="A3048">
        <v>22</v>
      </c>
      <c r="B3048">
        <v>42</v>
      </c>
      <c r="C3048" t="s">
        <v>77</v>
      </c>
      <c r="D3048">
        <f t="shared" si="49"/>
        <v>42</v>
      </c>
    </row>
    <row r="3049" spans="1:4">
      <c r="A3049">
        <v>23</v>
      </c>
      <c r="B3049">
        <v>42</v>
      </c>
      <c r="C3049" t="s">
        <v>77</v>
      </c>
      <c r="D3049">
        <f t="shared" si="49"/>
        <v>42</v>
      </c>
    </row>
    <row r="3050" spans="1:4">
      <c r="A3050">
        <v>24</v>
      </c>
      <c r="B3050">
        <v>42</v>
      </c>
      <c r="C3050" t="s">
        <v>77</v>
      </c>
      <c r="D3050">
        <f t="shared" si="49"/>
        <v>42</v>
      </c>
    </row>
    <row r="3051" spans="1:4">
      <c r="A3051">
        <v>25</v>
      </c>
      <c r="B3051">
        <v>42</v>
      </c>
      <c r="C3051" t="s">
        <v>77</v>
      </c>
      <c r="D3051">
        <f t="shared" si="49"/>
        <v>42</v>
      </c>
    </row>
    <row r="3052" spans="1:4">
      <c r="A3052">
        <v>26</v>
      </c>
      <c r="B3052">
        <v>42</v>
      </c>
      <c r="C3052" t="s">
        <v>77</v>
      </c>
      <c r="D3052">
        <f t="shared" si="49"/>
        <v>42</v>
      </c>
    </row>
    <row r="3053" spans="1:4">
      <c r="A3053">
        <v>27</v>
      </c>
      <c r="B3053">
        <v>42</v>
      </c>
      <c r="C3053" t="s">
        <v>77</v>
      </c>
      <c r="D3053">
        <f t="shared" si="49"/>
        <v>42</v>
      </c>
    </row>
    <row r="3054" spans="1:4">
      <c r="A3054">
        <v>28</v>
      </c>
      <c r="B3054">
        <v>42</v>
      </c>
      <c r="C3054" t="s">
        <v>77</v>
      </c>
      <c r="D3054">
        <f t="shared" si="49"/>
        <v>42</v>
      </c>
    </row>
    <row r="3055" spans="1:4">
      <c r="A3055">
        <v>29</v>
      </c>
      <c r="B3055">
        <v>42</v>
      </c>
      <c r="C3055" t="s">
        <v>77</v>
      </c>
      <c r="D3055">
        <f t="shared" si="49"/>
        <v>42</v>
      </c>
    </row>
    <row r="3056" spans="1:4">
      <c r="A3056">
        <v>30</v>
      </c>
      <c r="B3056">
        <v>42</v>
      </c>
      <c r="C3056" t="s">
        <v>77</v>
      </c>
      <c r="D3056">
        <f t="shared" si="49"/>
        <v>42</v>
      </c>
    </row>
    <row r="3057" spans="1:4">
      <c r="A3057">
        <v>31</v>
      </c>
      <c r="B3057">
        <v>42</v>
      </c>
      <c r="C3057" t="s">
        <v>77</v>
      </c>
      <c r="D3057">
        <f t="shared" si="49"/>
        <v>42</v>
      </c>
    </row>
    <row r="3058" spans="1:4">
      <c r="A3058">
        <v>32</v>
      </c>
      <c r="B3058">
        <v>42</v>
      </c>
      <c r="C3058" t="s">
        <v>77</v>
      </c>
      <c r="D3058">
        <f t="shared" si="49"/>
        <v>42</v>
      </c>
    </row>
    <row r="3059" spans="1:4">
      <c r="A3059">
        <v>33</v>
      </c>
      <c r="B3059">
        <v>42</v>
      </c>
      <c r="C3059" t="s">
        <v>77</v>
      </c>
      <c r="D3059">
        <f t="shared" si="49"/>
        <v>42</v>
      </c>
    </row>
    <row r="3060" spans="1:4">
      <c r="A3060">
        <v>34</v>
      </c>
      <c r="B3060">
        <v>42</v>
      </c>
      <c r="C3060" t="s">
        <v>77</v>
      </c>
      <c r="D3060">
        <f t="shared" si="49"/>
        <v>42</v>
      </c>
    </row>
    <row r="3061" spans="1:4">
      <c r="A3061">
        <v>35</v>
      </c>
      <c r="B3061">
        <v>42</v>
      </c>
      <c r="C3061" t="s">
        <v>77</v>
      </c>
      <c r="D3061">
        <f t="shared" si="49"/>
        <v>42</v>
      </c>
    </row>
    <row r="3062" spans="1:4">
      <c r="A3062">
        <v>36</v>
      </c>
      <c r="B3062">
        <v>42</v>
      </c>
      <c r="C3062" t="s">
        <v>77</v>
      </c>
      <c r="D3062">
        <f t="shared" si="49"/>
        <v>42</v>
      </c>
    </row>
    <row r="3063" spans="1:4">
      <c r="A3063">
        <v>37</v>
      </c>
      <c r="B3063">
        <v>42</v>
      </c>
      <c r="C3063" t="s">
        <v>77</v>
      </c>
      <c r="D3063">
        <f t="shared" si="49"/>
        <v>42</v>
      </c>
    </row>
    <row r="3064" spans="1:4">
      <c r="A3064">
        <v>38</v>
      </c>
      <c r="B3064">
        <v>42</v>
      </c>
      <c r="C3064" t="s">
        <v>77</v>
      </c>
      <c r="D3064">
        <f t="shared" si="49"/>
        <v>42</v>
      </c>
    </row>
    <row r="3065" spans="1:4">
      <c r="A3065">
        <v>39</v>
      </c>
      <c r="B3065">
        <v>42</v>
      </c>
      <c r="C3065" t="s">
        <v>77</v>
      </c>
      <c r="D3065">
        <f t="shared" si="49"/>
        <v>42</v>
      </c>
    </row>
    <row r="3066" spans="1:4">
      <c r="A3066">
        <v>40</v>
      </c>
      <c r="B3066">
        <v>42</v>
      </c>
      <c r="C3066" t="s">
        <v>77</v>
      </c>
      <c r="D3066">
        <f t="shared" si="49"/>
        <v>42</v>
      </c>
    </row>
    <row r="3067" spans="1:4">
      <c r="A3067">
        <v>41</v>
      </c>
      <c r="B3067">
        <v>42</v>
      </c>
      <c r="C3067" t="s">
        <v>77</v>
      </c>
      <c r="D3067">
        <f t="shared" si="49"/>
        <v>42</v>
      </c>
    </row>
    <row r="3068" spans="1:4">
      <c r="A3068">
        <v>42</v>
      </c>
      <c r="B3068">
        <v>42</v>
      </c>
      <c r="C3068" t="s">
        <v>77</v>
      </c>
      <c r="D3068">
        <f t="shared" si="49"/>
        <v>42</v>
      </c>
    </row>
    <row r="3069" spans="1:4">
      <c r="A3069">
        <v>43</v>
      </c>
      <c r="B3069">
        <v>42</v>
      </c>
      <c r="C3069" t="s">
        <v>77</v>
      </c>
      <c r="D3069">
        <f t="shared" si="49"/>
        <v>42</v>
      </c>
    </row>
    <row r="3070" spans="1:4">
      <c r="A3070">
        <v>44</v>
      </c>
      <c r="B3070">
        <v>42</v>
      </c>
      <c r="C3070" t="s">
        <v>77</v>
      </c>
      <c r="D3070">
        <f t="shared" si="49"/>
        <v>42</v>
      </c>
    </row>
    <row r="3071" spans="1:4">
      <c r="A3071">
        <v>45</v>
      </c>
      <c r="B3071">
        <v>42</v>
      </c>
      <c r="C3071" t="s">
        <v>77</v>
      </c>
      <c r="D3071">
        <f t="shared" si="49"/>
        <v>42</v>
      </c>
    </row>
    <row r="3072" spans="1:4">
      <c r="A3072">
        <v>46</v>
      </c>
      <c r="B3072">
        <v>42</v>
      </c>
      <c r="C3072" t="s">
        <v>77</v>
      </c>
      <c r="D3072">
        <f t="shared" ref="D3072:D3130" si="50">(ROUNDUP((B3072)/7,0)*7)</f>
        <v>42</v>
      </c>
    </row>
    <row r="3073" spans="1:4">
      <c r="A3073">
        <v>47</v>
      </c>
      <c r="B3073">
        <v>42</v>
      </c>
      <c r="C3073" t="s">
        <v>77</v>
      </c>
      <c r="D3073">
        <f t="shared" si="50"/>
        <v>42</v>
      </c>
    </row>
    <row r="3074" spans="1:4">
      <c r="A3074">
        <v>48</v>
      </c>
      <c r="B3074">
        <v>42</v>
      </c>
      <c r="C3074" t="s">
        <v>77</v>
      </c>
      <c r="D3074">
        <f t="shared" si="50"/>
        <v>42</v>
      </c>
    </row>
    <row r="3075" spans="1:4">
      <c r="A3075">
        <v>49</v>
      </c>
      <c r="B3075">
        <v>42</v>
      </c>
      <c r="C3075" t="s">
        <v>77</v>
      </c>
      <c r="D3075">
        <f t="shared" si="50"/>
        <v>42</v>
      </c>
    </row>
    <row r="3076" spans="1:4">
      <c r="A3076">
        <v>50</v>
      </c>
      <c r="B3076">
        <v>42</v>
      </c>
      <c r="C3076" t="s">
        <v>77</v>
      </c>
      <c r="D3076">
        <f t="shared" si="50"/>
        <v>42</v>
      </c>
    </row>
    <row r="3077" spans="1:4">
      <c r="A3077">
        <v>51</v>
      </c>
      <c r="B3077">
        <v>42</v>
      </c>
      <c r="C3077" t="s">
        <v>77</v>
      </c>
      <c r="D3077">
        <f t="shared" si="50"/>
        <v>42</v>
      </c>
    </row>
    <row r="3078" spans="1:4">
      <c r="A3078">
        <v>52</v>
      </c>
      <c r="B3078">
        <v>42</v>
      </c>
      <c r="C3078" t="s">
        <v>77</v>
      </c>
      <c r="D3078">
        <f t="shared" si="50"/>
        <v>42</v>
      </c>
    </row>
    <row r="3079" spans="1:4">
      <c r="A3079">
        <v>1</v>
      </c>
      <c r="B3079">
        <v>48</v>
      </c>
      <c r="C3079" t="s">
        <v>78</v>
      </c>
      <c r="D3079">
        <f t="shared" si="50"/>
        <v>49</v>
      </c>
    </row>
    <row r="3080" spans="1:4">
      <c r="A3080">
        <v>2</v>
      </c>
      <c r="B3080">
        <v>48</v>
      </c>
      <c r="C3080" t="s">
        <v>78</v>
      </c>
      <c r="D3080">
        <f t="shared" si="50"/>
        <v>49</v>
      </c>
    </row>
    <row r="3081" spans="1:4">
      <c r="A3081">
        <v>3</v>
      </c>
      <c r="B3081">
        <v>48</v>
      </c>
      <c r="C3081" t="s">
        <v>78</v>
      </c>
      <c r="D3081">
        <f t="shared" si="50"/>
        <v>49</v>
      </c>
    </row>
    <row r="3082" spans="1:4">
      <c r="A3082">
        <v>4</v>
      </c>
      <c r="B3082">
        <v>48</v>
      </c>
      <c r="C3082" t="s">
        <v>78</v>
      </c>
      <c r="D3082">
        <f t="shared" si="50"/>
        <v>49</v>
      </c>
    </row>
    <row r="3083" spans="1:4">
      <c r="A3083">
        <v>5</v>
      </c>
      <c r="B3083">
        <v>48</v>
      </c>
      <c r="C3083" t="s">
        <v>78</v>
      </c>
      <c r="D3083">
        <f t="shared" si="50"/>
        <v>49</v>
      </c>
    </row>
    <row r="3084" spans="1:4">
      <c r="A3084">
        <v>6</v>
      </c>
      <c r="B3084">
        <v>48</v>
      </c>
      <c r="C3084" t="s">
        <v>78</v>
      </c>
      <c r="D3084">
        <f t="shared" si="50"/>
        <v>49</v>
      </c>
    </row>
    <row r="3085" spans="1:4">
      <c r="A3085">
        <v>7</v>
      </c>
      <c r="B3085">
        <v>48</v>
      </c>
      <c r="C3085" t="s">
        <v>78</v>
      </c>
      <c r="D3085">
        <f t="shared" si="50"/>
        <v>49</v>
      </c>
    </row>
    <row r="3086" spans="1:4">
      <c r="A3086">
        <v>8</v>
      </c>
      <c r="B3086">
        <v>48</v>
      </c>
      <c r="C3086" t="s">
        <v>78</v>
      </c>
      <c r="D3086">
        <f t="shared" si="50"/>
        <v>49</v>
      </c>
    </row>
    <row r="3087" spans="1:4">
      <c r="A3087">
        <v>9</v>
      </c>
      <c r="B3087">
        <v>48</v>
      </c>
      <c r="C3087" t="s">
        <v>78</v>
      </c>
      <c r="D3087">
        <f t="shared" si="50"/>
        <v>49</v>
      </c>
    </row>
    <row r="3088" spans="1:4">
      <c r="A3088">
        <v>10</v>
      </c>
      <c r="B3088">
        <v>48</v>
      </c>
      <c r="C3088" t="s">
        <v>78</v>
      </c>
      <c r="D3088">
        <f t="shared" si="50"/>
        <v>49</v>
      </c>
    </row>
    <row r="3089" spans="1:4">
      <c r="A3089">
        <v>11</v>
      </c>
      <c r="B3089">
        <v>48</v>
      </c>
      <c r="C3089" t="s">
        <v>78</v>
      </c>
      <c r="D3089">
        <f t="shared" si="50"/>
        <v>49</v>
      </c>
    </row>
    <row r="3090" spans="1:4">
      <c r="A3090">
        <v>12</v>
      </c>
      <c r="B3090">
        <v>48</v>
      </c>
      <c r="C3090" t="s">
        <v>78</v>
      </c>
      <c r="D3090">
        <f t="shared" si="50"/>
        <v>49</v>
      </c>
    </row>
    <row r="3091" spans="1:4">
      <c r="A3091">
        <v>13</v>
      </c>
      <c r="B3091">
        <v>48</v>
      </c>
      <c r="C3091" t="s">
        <v>78</v>
      </c>
      <c r="D3091">
        <f t="shared" si="50"/>
        <v>49</v>
      </c>
    </row>
    <row r="3092" spans="1:4">
      <c r="A3092">
        <v>14</v>
      </c>
      <c r="B3092">
        <v>48</v>
      </c>
      <c r="C3092" t="s">
        <v>78</v>
      </c>
      <c r="D3092">
        <f t="shared" si="50"/>
        <v>49</v>
      </c>
    </row>
    <row r="3093" spans="1:4">
      <c r="A3093">
        <v>15</v>
      </c>
      <c r="B3093">
        <v>48</v>
      </c>
      <c r="C3093" t="s">
        <v>78</v>
      </c>
      <c r="D3093">
        <f t="shared" si="50"/>
        <v>49</v>
      </c>
    </row>
    <row r="3094" spans="1:4">
      <c r="A3094">
        <v>16</v>
      </c>
      <c r="B3094">
        <v>48</v>
      </c>
      <c r="C3094" t="s">
        <v>78</v>
      </c>
      <c r="D3094">
        <f t="shared" si="50"/>
        <v>49</v>
      </c>
    </row>
    <row r="3095" spans="1:4">
      <c r="A3095">
        <v>17</v>
      </c>
      <c r="B3095">
        <v>48</v>
      </c>
      <c r="C3095" t="s">
        <v>78</v>
      </c>
      <c r="D3095">
        <f t="shared" si="50"/>
        <v>49</v>
      </c>
    </row>
    <row r="3096" spans="1:4">
      <c r="A3096">
        <v>18</v>
      </c>
      <c r="B3096">
        <v>48</v>
      </c>
      <c r="C3096" t="s">
        <v>78</v>
      </c>
      <c r="D3096">
        <f t="shared" si="50"/>
        <v>49</v>
      </c>
    </row>
    <row r="3097" spans="1:4">
      <c r="A3097">
        <v>19</v>
      </c>
      <c r="B3097">
        <v>48</v>
      </c>
      <c r="C3097" t="s">
        <v>78</v>
      </c>
      <c r="D3097">
        <f t="shared" si="50"/>
        <v>49</v>
      </c>
    </row>
    <row r="3098" spans="1:4">
      <c r="A3098">
        <v>20</v>
      </c>
      <c r="B3098">
        <v>48</v>
      </c>
      <c r="C3098" t="s">
        <v>78</v>
      </c>
      <c r="D3098">
        <f t="shared" si="50"/>
        <v>49</v>
      </c>
    </row>
    <row r="3099" spans="1:4">
      <c r="A3099">
        <v>21</v>
      </c>
      <c r="B3099">
        <v>48</v>
      </c>
      <c r="C3099" t="s">
        <v>78</v>
      </c>
      <c r="D3099">
        <f t="shared" si="50"/>
        <v>49</v>
      </c>
    </row>
    <row r="3100" spans="1:4">
      <c r="A3100">
        <v>22</v>
      </c>
      <c r="B3100">
        <v>48</v>
      </c>
      <c r="C3100" t="s">
        <v>78</v>
      </c>
      <c r="D3100">
        <f t="shared" si="50"/>
        <v>49</v>
      </c>
    </row>
    <row r="3101" spans="1:4">
      <c r="A3101">
        <v>23</v>
      </c>
      <c r="B3101">
        <v>48</v>
      </c>
      <c r="C3101" t="s">
        <v>78</v>
      </c>
      <c r="D3101">
        <f t="shared" si="50"/>
        <v>49</v>
      </c>
    </row>
    <row r="3102" spans="1:4">
      <c r="A3102">
        <v>24</v>
      </c>
      <c r="B3102">
        <v>48</v>
      </c>
      <c r="C3102" t="s">
        <v>78</v>
      </c>
      <c r="D3102">
        <f t="shared" si="50"/>
        <v>49</v>
      </c>
    </row>
    <row r="3103" spans="1:4">
      <c r="A3103">
        <v>25</v>
      </c>
      <c r="B3103">
        <v>48</v>
      </c>
      <c r="C3103" t="s">
        <v>78</v>
      </c>
      <c r="D3103">
        <f t="shared" si="50"/>
        <v>49</v>
      </c>
    </row>
    <row r="3104" spans="1:4">
      <c r="A3104">
        <v>26</v>
      </c>
      <c r="B3104">
        <v>48</v>
      </c>
      <c r="C3104" t="s">
        <v>78</v>
      </c>
      <c r="D3104">
        <f t="shared" si="50"/>
        <v>49</v>
      </c>
    </row>
    <row r="3105" spans="1:4">
      <c r="A3105">
        <v>27</v>
      </c>
      <c r="B3105">
        <v>48</v>
      </c>
      <c r="C3105" t="s">
        <v>78</v>
      </c>
      <c r="D3105">
        <f t="shared" si="50"/>
        <v>49</v>
      </c>
    </row>
    <row r="3106" spans="1:4">
      <c r="A3106">
        <v>28</v>
      </c>
      <c r="B3106">
        <v>48</v>
      </c>
      <c r="C3106" t="s">
        <v>78</v>
      </c>
      <c r="D3106">
        <f t="shared" si="50"/>
        <v>49</v>
      </c>
    </row>
    <row r="3107" spans="1:4">
      <c r="A3107">
        <v>29</v>
      </c>
      <c r="B3107">
        <v>48</v>
      </c>
      <c r="C3107" t="s">
        <v>78</v>
      </c>
      <c r="D3107">
        <f t="shared" si="50"/>
        <v>49</v>
      </c>
    </row>
    <row r="3108" spans="1:4">
      <c r="A3108">
        <v>30</v>
      </c>
      <c r="B3108">
        <v>48</v>
      </c>
      <c r="C3108" t="s">
        <v>78</v>
      </c>
      <c r="D3108">
        <f t="shared" si="50"/>
        <v>49</v>
      </c>
    </row>
    <row r="3109" spans="1:4">
      <c r="A3109">
        <v>31</v>
      </c>
      <c r="B3109">
        <v>48</v>
      </c>
      <c r="C3109" t="s">
        <v>78</v>
      </c>
      <c r="D3109">
        <f t="shared" si="50"/>
        <v>49</v>
      </c>
    </row>
    <row r="3110" spans="1:4">
      <c r="A3110">
        <v>32</v>
      </c>
      <c r="B3110">
        <v>48</v>
      </c>
      <c r="C3110" t="s">
        <v>78</v>
      </c>
      <c r="D3110">
        <f t="shared" si="50"/>
        <v>49</v>
      </c>
    </row>
    <row r="3111" spans="1:4">
      <c r="A3111">
        <v>33</v>
      </c>
      <c r="B3111">
        <v>48</v>
      </c>
      <c r="C3111" t="s">
        <v>78</v>
      </c>
      <c r="D3111">
        <f t="shared" si="50"/>
        <v>49</v>
      </c>
    </row>
    <row r="3112" spans="1:4">
      <c r="A3112">
        <v>34</v>
      </c>
      <c r="B3112">
        <v>48</v>
      </c>
      <c r="C3112" t="s">
        <v>78</v>
      </c>
      <c r="D3112">
        <f t="shared" si="50"/>
        <v>49</v>
      </c>
    </row>
    <row r="3113" spans="1:4">
      <c r="A3113">
        <v>35</v>
      </c>
      <c r="B3113">
        <v>48</v>
      </c>
      <c r="C3113" t="s">
        <v>78</v>
      </c>
      <c r="D3113">
        <f t="shared" si="50"/>
        <v>49</v>
      </c>
    </row>
    <row r="3114" spans="1:4">
      <c r="A3114">
        <v>36</v>
      </c>
      <c r="B3114">
        <v>48</v>
      </c>
      <c r="C3114" t="s">
        <v>78</v>
      </c>
      <c r="D3114">
        <f t="shared" si="50"/>
        <v>49</v>
      </c>
    </row>
    <row r="3115" spans="1:4">
      <c r="A3115">
        <v>37</v>
      </c>
      <c r="B3115">
        <v>48</v>
      </c>
      <c r="C3115" t="s">
        <v>78</v>
      </c>
      <c r="D3115">
        <f t="shared" si="50"/>
        <v>49</v>
      </c>
    </row>
    <row r="3116" spans="1:4">
      <c r="A3116">
        <v>38</v>
      </c>
      <c r="B3116">
        <v>48</v>
      </c>
      <c r="C3116" t="s">
        <v>78</v>
      </c>
      <c r="D3116">
        <f t="shared" si="50"/>
        <v>49</v>
      </c>
    </row>
    <row r="3117" spans="1:4">
      <c r="A3117">
        <v>39</v>
      </c>
      <c r="B3117">
        <v>48</v>
      </c>
      <c r="C3117" t="s">
        <v>78</v>
      </c>
      <c r="D3117">
        <f t="shared" si="50"/>
        <v>49</v>
      </c>
    </row>
    <row r="3118" spans="1:4">
      <c r="A3118">
        <v>40</v>
      </c>
      <c r="B3118">
        <v>48</v>
      </c>
      <c r="C3118" t="s">
        <v>78</v>
      </c>
      <c r="D3118">
        <f t="shared" si="50"/>
        <v>49</v>
      </c>
    </row>
    <row r="3119" spans="1:4">
      <c r="A3119">
        <v>41</v>
      </c>
      <c r="B3119">
        <v>48</v>
      </c>
      <c r="C3119" t="s">
        <v>78</v>
      </c>
      <c r="D3119">
        <f t="shared" si="50"/>
        <v>49</v>
      </c>
    </row>
    <row r="3120" spans="1:4">
      <c r="A3120">
        <v>42</v>
      </c>
      <c r="B3120">
        <v>48</v>
      </c>
      <c r="C3120" t="s">
        <v>78</v>
      </c>
      <c r="D3120">
        <f t="shared" si="50"/>
        <v>49</v>
      </c>
    </row>
    <row r="3121" spans="1:4">
      <c r="A3121">
        <v>43</v>
      </c>
      <c r="B3121">
        <v>48</v>
      </c>
      <c r="C3121" t="s">
        <v>78</v>
      </c>
      <c r="D3121">
        <f t="shared" si="50"/>
        <v>49</v>
      </c>
    </row>
    <row r="3122" spans="1:4">
      <c r="A3122">
        <v>44</v>
      </c>
      <c r="B3122">
        <v>48</v>
      </c>
      <c r="C3122" t="s">
        <v>78</v>
      </c>
      <c r="D3122">
        <f t="shared" si="50"/>
        <v>49</v>
      </c>
    </row>
    <row r="3123" spans="1:4">
      <c r="A3123">
        <v>45</v>
      </c>
      <c r="B3123">
        <v>48</v>
      </c>
      <c r="C3123" t="s">
        <v>78</v>
      </c>
      <c r="D3123">
        <f t="shared" si="50"/>
        <v>49</v>
      </c>
    </row>
    <row r="3124" spans="1:4">
      <c r="A3124">
        <v>46</v>
      </c>
      <c r="B3124">
        <v>48</v>
      </c>
      <c r="C3124" t="s">
        <v>78</v>
      </c>
      <c r="D3124">
        <f t="shared" si="50"/>
        <v>49</v>
      </c>
    </row>
    <row r="3125" spans="1:4">
      <c r="A3125">
        <v>47</v>
      </c>
      <c r="B3125">
        <v>48</v>
      </c>
      <c r="C3125" t="s">
        <v>78</v>
      </c>
      <c r="D3125">
        <f t="shared" si="50"/>
        <v>49</v>
      </c>
    </row>
    <row r="3126" spans="1:4">
      <c r="A3126">
        <v>48</v>
      </c>
      <c r="B3126">
        <v>48</v>
      </c>
      <c r="C3126" t="s">
        <v>78</v>
      </c>
      <c r="D3126">
        <f t="shared" si="50"/>
        <v>49</v>
      </c>
    </row>
    <row r="3127" spans="1:4">
      <c r="A3127">
        <v>49</v>
      </c>
      <c r="B3127">
        <v>48</v>
      </c>
      <c r="C3127" t="s">
        <v>78</v>
      </c>
      <c r="D3127">
        <f t="shared" si="50"/>
        <v>49</v>
      </c>
    </row>
    <row r="3128" spans="1:4">
      <c r="A3128">
        <v>50</v>
      </c>
      <c r="B3128">
        <v>48</v>
      </c>
      <c r="C3128" t="s">
        <v>78</v>
      </c>
      <c r="D3128">
        <f t="shared" si="50"/>
        <v>49</v>
      </c>
    </row>
    <row r="3129" spans="1:4">
      <c r="A3129">
        <v>51</v>
      </c>
      <c r="B3129">
        <v>48</v>
      </c>
      <c r="C3129" t="s">
        <v>78</v>
      </c>
      <c r="D3129">
        <f t="shared" si="50"/>
        <v>49</v>
      </c>
    </row>
    <row r="3130" spans="1:4">
      <c r="A3130">
        <v>52</v>
      </c>
      <c r="B3130">
        <v>48</v>
      </c>
      <c r="C3130" t="s">
        <v>78</v>
      </c>
      <c r="D3130">
        <f t="shared" si="50"/>
        <v>49</v>
      </c>
    </row>
    <row r="3131" spans="1:4">
      <c r="A3131">
        <v>1</v>
      </c>
      <c r="B3131">
        <v>40</v>
      </c>
      <c r="C3131" t="s">
        <v>210</v>
      </c>
      <c r="D3131">
        <f t="shared" ref="D3131:D3190" si="51">(ROUNDUP((B3131)/7,0)*7)</f>
        <v>42</v>
      </c>
    </row>
    <row r="3132" spans="1:4">
      <c r="A3132">
        <v>2</v>
      </c>
      <c r="B3132">
        <v>40</v>
      </c>
      <c r="C3132" t="s">
        <v>210</v>
      </c>
      <c r="D3132">
        <f t="shared" si="51"/>
        <v>42</v>
      </c>
    </row>
    <row r="3133" spans="1:4">
      <c r="A3133">
        <v>3</v>
      </c>
      <c r="B3133">
        <v>40</v>
      </c>
      <c r="C3133" t="s">
        <v>210</v>
      </c>
      <c r="D3133">
        <f t="shared" si="51"/>
        <v>42</v>
      </c>
    </row>
    <row r="3134" spans="1:4">
      <c r="A3134">
        <v>4</v>
      </c>
      <c r="B3134">
        <v>40</v>
      </c>
      <c r="C3134" t="s">
        <v>210</v>
      </c>
      <c r="D3134">
        <f t="shared" si="51"/>
        <v>42</v>
      </c>
    </row>
    <row r="3135" spans="1:4">
      <c r="A3135">
        <v>5</v>
      </c>
      <c r="B3135">
        <v>40</v>
      </c>
      <c r="C3135" t="s">
        <v>210</v>
      </c>
      <c r="D3135">
        <f t="shared" si="51"/>
        <v>42</v>
      </c>
    </row>
    <row r="3136" spans="1:4">
      <c r="A3136">
        <v>6</v>
      </c>
      <c r="B3136">
        <v>40</v>
      </c>
      <c r="C3136" t="s">
        <v>210</v>
      </c>
      <c r="D3136">
        <f t="shared" si="51"/>
        <v>42</v>
      </c>
    </row>
    <row r="3137" spans="1:4">
      <c r="A3137">
        <v>7</v>
      </c>
      <c r="B3137">
        <v>40</v>
      </c>
      <c r="C3137" t="s">
        <v>210</v>
      </c>
      <c r="D3137">
        <f t="shared" si="51"/>
        <v>42</v>
      </c>
    </row>
    <row r="3138" spans="1:4">
      <c r="A3138">
        <v>8</v>
      </c>
      <c r="B3138">
        <v>40</v>
      </c>
      <c r="C3138" t="s">
        <v>210</v>
      </c>
      <c r="D3138">
        <f t="shared" si="51"/>
        <v>42</v>
      </c>
    </row>
    <row r="3139" spans="1:4">
      <c r="A3139">
        <v>9</v>
      </c>
      <c r="B3139">
        <v>40</v>
      </c>
      <c r="C3139" t="s">
        <v>210</v>
      </c>
      <c r="D3139">
        <f t="shared" si="51"/>
        <v>42</v>
      </c>
    </row>
    <row r="3140" spans="1:4">
      <c r="A3140">
        <v>10</v>
      </c>
      <c r="B3140">
        <v>40</v>
      </c>
      <c r="C3140" t="s">
        <v>210</v>
      </c>
      <c r="D3140">
        <f t="shared" si="51"/>
        <v>42</v>
      </c>
    </row>
    <row r="3141" spans="1:4">
      <c r="A3141">
        <v>11</v>
      </c>
      <c r="B3141">
        <v>40</v>
      </c>
      <c r="C3141" t="s">
        <v>210</v>
      </c>
      <c r="D3141">
        <f t="shared" si="51"/>
        <v>42</v>
      </c>
    </row>
    <row r="3142" spans="1:4">
      <c r="A3142">
        <v>12</v>
      </c>
      <c r="B3142">
        <v>40</v>
      </c>
      <c r="C3142" t="s">
        <v>210</v>
      </c>
      <c r="D3142">
        <f t="shared" si="51"/>
        <v>42</v>
      </c>
    </row>
    <row r="3143" spans="1:4">
      <c r="A3143">
        <v>13</v>
      </c>
      <c r="B3143">
        <v>40</v>
      </c>
      <c r="C3143" t="s">
        <v>210</v>
      </c>
      <c r="D3143">
        <f t="shared" si="51"/>
        <v>42</v>
      </c>
    </row>
    <row r="3144" spans="1:4">
      <c r="A3144">
        <v>14</v>
      </c>
      <c r="B3144">
        <v>40</v>
      </c>
      <c r="C3144" t="s">
        <v>210</v>
      </c>
      <c r="D3144">
        <f t="shared" si="51"/>
        <v>42</v>
      </c>
    </row>
    <row r="3145" spans="1:4">
      <c r="A3145">
        <v>15</v>
      </c>
      <c r="B3145">
        <v>40</v>
      </c>
      <c r="C3145" t="s">
        <v>210</v>
      </c>
      <c r="D3145">
        <f t="shared" si="51"/>
        <v>42</v>
      </c>
    </row>
    <row r="3146" spans="1:4">
      <c r="A3146">
        <v>16</v>
      </c>
      <c r="B3146">
        <v>40</v>
      </c>
      <c r="C3146" t="s">
        <v>210</v>
      </c>
      <c r="D3146">
        <f t="shared" si="51"/>
        <v>42</v>
      </c>
    </row>
    <row r="3147" spans="1:4">
      <c r="A3147">
        <v>17</v>
      </c>
      <c r="B3147">
        <v>40</v>
      </c>
      <c r="C3147" t="s">
        <v>210</v>
      </c>
      <c r="D3147">
        <f t="shared" si="51"/>
        <v>42</v>
      </c>
    </row>
    <row r="3148" spans="1:4">
      <c r="A3148">
        <v>18</v>
      </c>
      <c r="B3148">
        <v>40</v>
      </c>
      <c r="C3148" t="s">
        <v>210</v>
      </c>
      <c r="D3148">
        <f t="shared" si="51"/>
        <v>42</v>
      </c>
    </row>
    <row r="3149" spans="1:4">
      <c r="A3149">
        <v>19</v>
      </c>
      <c r="B3149">
        <v>40</v>
      </c>
      <c r="C3149" t="s">
        <v>210</v>
      </c>
      <c r="D3149">
        <f t="shared" si="51"/>
        <v>42</v>
      </c>
    </row>
    <row r="3150" spans="1:4">
      <c r="A3150">
        <v>20</v>
      </c>
      <c r="B3150">
        <v>40</v>
      </c>
      <c r="C3150" t="s">
        <v>210</v>
      </c>
      <c r="D3150">
        <f t="shared" si="51"/>
        <v>42</v>
      </c>
    </row>
    <row r="3151" spans="1:4">
      <c r="A3151">
        <v>21</v>
      </c>
      <c r="B3151">
        <v>40</v>
      </c>
      <c r="C3151" t="s">
        <v>210</v>
      </c>
      <c r="D3151">
        <f t="shared" si="51"/>
        <v>42</v>
      </c>
    </row>
    <row r="3152" spans="1:4">
      <c r="A3152">
        <v>22</v>
      </c>
      <c r="B3152">
        <v>33</v>
      </c>
      <c r="C3152" t="s">
        <v>210</v>
      </c>
      <c r="D3152">
        <f t="shared" si="51"/>
        <v>35</v>
      </c>
    </row>
    <row r="3153" spans="1:4">
      <c r="A3153">
        <v>23</v>
      </c>
      <c r="B3153">
        <v>33</v>
      </c>
      <c r="C3153" t="s">
        <v>210</v>
      </c>
      <c r="D3153">
        <f t="shared" si="51"/>
        <v>35</v>
      </c>
    </row>
    <row r="3154" spans="1:4">
      <c r="A3154">
        <v>24</v>
      </c>
      <c r="B3154">
        <v>33</v>
      </c>
      <c r="C3154" t="s">
        <v>210</v>
      </c>
      <c r="D3154">
        <f t="shared" si="51"/>
        <v>35</v>
      </c>
    </row>
    <row r="3155" spans="1:4">
      <c r="A3155">
        <v>25</v>
      </c>
      <c r="B3155">
        <v>33</v>
      </c>
      <c r="C3155" t="s">
        <v>210</v>
      </c>
      <c r="D3155">
        <f t="shared" si="51"/>
        <v>35</v>
      </c>
    </row>
    <row r="3156" spans="1:4">
      <c r="A3156">
        <v>26</v>
      </c>
      <c r="B3156">
        <v>33</v>
      </c>
      <c r="C3156" t="s">
        <v>210</v>
      </c>
      <c r="D3156">
        <f t="shared" si="51"/>
        <v>35</v>
      </c>
    </row>
    <row r="3157" spans="1:4">
      <c r="A3157">
        <v>27</v>
      </c>
      <c r="B3157">
        <v>33</v>
      </c>
      <c r="C3157" t="s">
        <v>210</v>
      </c>
      <c r="D3157">
        <f t="shared" si="51"/>
        <v>35</v>
      </c>
    </row>
    <row r="3158" spans="1:4">
      <c r="A3158">
        <v>28</v>
      </c>
      <c r="B3158">
        <v>33</v>
      </c>
      <c r="C3158" t="s">
        <v>210</v>
      </c>
      <c r="D3158">
        <f t="shared" si="51"/>
        <v>35</v>
      </c>
    </row>
    <row r="3159" spans="1:4">
      <c r="A3159">
        <v>29</v>
      </c>
      <c r="B3159">
        <v>33</v>
      </c>
      <c r="C3159" t="s">
        <v>210</v>
      </c>
      <c r="D3159">
        <f t="shared" si="51"/>
        <v>35</v>
      </c>
    </row>
    <row r="3160" spans="1:4">
      <c r="A3160">
        <v>30</v>
      </c>
      <c r="B3160">
        <v>33</v>
      </c>
      <c r="C3160" t="s">
        <v>210</v>
      </c>
      <c r="D3160">
        <f t="shared" si="51"/>
        <v>35</v>
      </c>
    </row>
    <row r="3161" spans="1:4">
      <c r="A3161">
        <v>31</v>
      </c>
      <c r="B3161">
        <v>33</v>
      </c>
      <c r="C3161" t="s">
        <v>210</v>
      </c>
      <c r="D3161">
        <f t="shared" si="51"/>
        <v>35</v>
      </c>
    </row>
    <row r="3162" spans="1:4">
      <c r="A3162">
        <v>32</v>
      </c>
      <c r="B3162">
        <v>33</v>
      </c>
      <c r="C3162" t="s">
        <v>210</v>
      </c>
      <c r="D3162">
        <f t="shared" si="51"/>
        <v>35</v>
      </c>
    </row>
    <row r="3163" spans="1:4">
      <c r="A3163">
        <v>33</v>
      </c>
      <c r="B3163">
        <v>33</v>
      </c>
      <c r="C3163" t="s">
        <v>210</v>
      </c>
      <c r="D3163">
        <f t="shared" si="51"/>
        <v>35</v>
      </c>
    </row>
    <row r="3164" spans="1:4">
      <c r="A3164">
        <v>34</v>
      </c>
      <c r="B3164">
        <v>33</v>
      </c>
      <c r="C3164" t="s">
        <v>210</v>
      </c>
      <c r="D3164">
        <f t="shared" si="51"/>
        <v>35</v>
      </c>
    </row>
    <row r="3165" spans="1:4">
      <c r="A3165">
        <v>35</v>
      </c>
      <c r="B3165">
        <v>33</v>
      </c>
      <c r="C3165" t="s">
        <v>210</v>
      </c>
      <c r="D3165">
        <f t="shared" si="51"/>
        <v>35</v>
      </c>
    </row>
    <row r="3166" spans="1:4">
      <c r="A3166">
        <v>36</v>
      </c>
      <c r="B3166">
        <v>33</v>
      </c>
      <c r="C3166" t="s">
        <v>210</v>
      </c>
      <c r="D3166">
        <f t="shared" si="51"/>
        <v>35</v>
      </c>
    </row>
    <row r="3167" spans="1:4">
      <c r="A3167">
        <v>37</v>
      </c>
      <c r="B3167">
        <v>33</v>
      </c>
      <c r="C3167" t="s">
        <v>210</v>
      </c>
      <c r="D3167">
        <f t="shared" si="51"/>
        <v>35</v>
      </c>
    </row>
    <row r="3168" spans="1:4">
      <c r="A3168">
        <v>38</v>
      </c>
      <c r="B3168">
        <v>33</v>
      </c>
      <c r="C3168" t="s">
        <v>210</v>
      </c>
      <c r="D3168">
        <f t="shared" si="51"/>
        <v>35</v>
      </c>
    </row>
    <row r="3169" spans="1:4">
      <c r="A3169">
        <v>39</v>
      </c>
      <c r="B3169">
        <v>33</v>
      </c>
      <c r="C3169" t="s">
        <v>210</v>
      </c>
      <c r="D3169">
        <f t="shared" si="51"/>
        <v>35</v>
      </c>
    </row>
    <row r="3170" spans="1:4">
      <c r="A3170">
        <v>40</v>
      </c>
      <c r="B3170">
        <v>33</v>
      </c>
      <c r="C3170" t="s">
        <v>210</v>
      </c>
      <c r="D3170">
        <f t="shared" si="51"/>
        <v>35</v>
      </c>
    </row>
    <row r="3171" spans="1:4">
      <c r="A3171">
        <v>41</v>
      </c>
      <c r="B3171">
        <v>33</v>
      </c>
      <c r="C3171" t="s">
        <v>210</v>
      </c>
      <c r="D3171">
        <f t="shared" si="51"/>
        <v>35</v>
      </c>
    </row>
    <row r="3172" spans="1:4">
      <c r="A3172">
        <v>42</v>
      </c>
      <c r="B3172">
        <v>33</v>
      </c>
      <c r="C3172" t="s">
        <v>210</v>
      </c>
      <c r="D3172">
        <f t="shared" si="51"/>
        <v>35</v>
      </c>
    </row>
    <row r="3173" spans="1:4">
      <c r="A3173">
        <v>43</v>
      </c>
      <c r="B3173">
        <v>33</v>
      </c>
      <c r="C3173" t="s">
        <v>210</v>
      </c>
      <c r="D3173">
        <f t="shared" si="51"/>
        <v>35</v>
      </c>
    </row>
    <row r="3174" spans="1:4">
      <c r="A3174">
        <v>44</v>
      </c>
      <c r="B3174">
        <v>33</v>
      </c>
      <c r="C3174" t="s">
        <v>210</v>
      </c>
      <c r="D3174">
        <f t="shared" si="51"/>
        <v>35</v>
      </c>
    </row>
    <row r="3175" spans="1:4">
      <c r="A3175">
        <v>45</v>
      </c>
      <c r="B3175">
        <v>33</v>
      </c>
      <c r="C3175" t="s">
        <v>210</v>
      </c>
      <c r="D3175">
        <f t="shared" si="51"/>
        <v>35</v>
      </c>
    </row>
    <row r="3176" spans="1:4">
      <c r="A3176">
        <v>46</v>
      </c>
      <c r="B3176">
        <v>40</v>
      </c>
      <c r="C3176" t="s">
        <v>210</v>
      </c>
      <c r="D3176">
        <f t="shared" si="51"/>
        <v>42</v>
      </c>
    </row>
    <row r="3177" spans="1:4">
      <c r="A3177">
        <v>47</v>
      </c>
      <c r="B3177">
        <v>40</v>
      </c>
      <c r="C3177" t="s">
        <v>210</v>
      </c>
      <c r="D3177">
        <f t="shared" si="51"/>
        <v>42</v>
      </c>
    </row>
    <row r="3178" spans="1:4">
      <c r="A3178">
        <v>48</v>
      </c>
      <c r="B3178">
        <v>40</v>
      </c>
      <c r="C3178" t="s">
        <v>210</v>
      </c>
      <c r="D3178">
        <f t="shared" si="51"/>
        <v>42</v>
      </c>
    </row>
    <row r="3179" spans="1:4">
      <c r="A3179">
        <v>49</v>
      </c>
      <c r="B3179">
        <v>40</v>
      </c>
      <c r="C3179" t="s">
        <v>210</v>
      </c>
      <c r="D3179">
        <f t="shared" si="51"/>
        <v>42</v>
      </c>
    </row>
    <row r="3180" spans="1:4">
      <c r="A3180">
        <v>50</v>
      </c>
      <c r="B3180">
        <v>40</v>
      </c>
      <c r="C3180" t="s">
        <v>210</v>
      </c>
      <c r="D3180">
        <f t="shared" si="51"/>
        <v>42</v>
      </c>
    </row>
    <row r="3181" spans="1:4">
      <c r="A3181">
        <v>51</v>
      </c>
      <c r="B3181">
        <v>40</v>
      </c>
      <c r="C3181" t="s">
        <v>210</v>
      </c>
      <c r="D3181">
        <f t="shared" si="51"/>
        <v>42</v>
      </c>
    </row>
    <row r="3182" spans="1:4">
      <c r="A3182">
        <v>52</v>
      </c>
      <c r="B3182">
        <v>40</v>
      </c>
      <c r="C3182" t="s">
        <v>210</v>
      </c>
      <c r="D3182">
        <f t="shared" si="51"/>
        <v>42</v>
      </c>
    </row>
    <row r="3183" spans="1:4">
      <c r="A3183">
        <v>1</v>
      </c>
      <c r="B3183">
        <v>49</v>
      </c>
      <c r="C3183" t="s">
        <v>126</v>
      </c>
      <c r="D3183">
        <f t="shared" si="51"/>
        <v>49</v>
      </c>
    </row>
    <row r="3184" spans="1:4">
      <c r="A3184">
        <v>2</v>
      </c>
      <c r="B3184">
        <v>49</v>
      </c>
      <c r="C3184" t="s">
        <v>126</v>
      </c>
      <c r="D3184">
        <f t="shared" si="51"/>
        <v>49</v>
      </c>
    </row>
    <row r="3185" spans="1:4">
      <c r="A3185">
        <v>3</v>
      </c>
      <c r="B3185">
        <v>49</v>
      </c>
      <c r="C3185" t="s">
        <v>126</v>
      </c>
      <c r="D3185">
        <f t="shared" si="51"/>
        <v>49</v>
      </c>
    </row>
    <row r="3186" spans="1:4">
      <c r="A3186">
        <v>4</v>
      </c>
      <c r="B3186">
        <v>49</v>
      </c>
      <c r="C3186" t="s">
        <v>126</v>
      </c>
      <c r="D3186">
        <f t="shared" si="51"/>
        <v>49</v>
      </c>
    </row>
    <row r="3187" spans="1:4">
      <c r="A3187">
        <v>5</v>
      </c>
      <c r="B3187">
        <v>49</v>
      </c>
      <c r="C3187" t="s">
        <v>126</v>
      </c>
      <c r="D3187">
        <f t="shared" si="51"/>
        <v>49</v>
      </c>
    </row>
    <row r="3188" spans="1:4">
      <c r="A3188">
        <v>6</v>
      </c>
      <c r="B3188">
        <v>49</v>
      </c>
      <c r="C3188" t="s">
        <v>126</v>
      </c>
      <c r="D3188">
        <f t="shared" si="51"/>
        <v>49</v>
      </c>
    </row>
    <row r="3189" spans="1:4">
      <c r="A3189">
        <v>7</v>
      </c>
      <c r="B3189">
        <v>49</v>
      </c>
      <c r="C3189" t="s">
        <v>126</v>
      </c>
      <c r="D3189">
        <f t="shared" si="51"/>
        <v>49</v>
      </c>
    </row>
    <row r="3190" spans="1:4">
      <c r="A3190">
        <v>8</v>
      </c>
      <c r="B3190">
        <v>49</v>
      </c>
      <c r="C3190" t="s">
        <v>126</v>
      </c>
      <c r="D3190">
        <f t="shared" si="51"/>
        <v>49</v>
      </c>
    </row>
    <row r="3191" spans="1:4">
      <c r="A3191">
        <v>9</v>
      </c>
      <c r="B3191">
        <v>49</v>
      </c>
      <c r="C3191" t="s">
        <v>126</v>
      </c>
      <c r="D3191">
        <f t="shared" ref="D3191:D3252" si="52">(ROUNDUP((B3191)/7,0)*7)</f>
        <v>49</v>
      </c>
    </row>
    <row r="3192" spans="1:4">
      <c r="A3192">
        <v>10</v>
      </c>
      <c r="B3192">
        <v>42</v>
      </c>
      <c r="C3192" t="s">
        <v>126</v>
      </c>
      <c r="D3192">
        <f t="shared" si="52"/>
        <v>42</v>
      </c>
    </row>
    <row r="3193" spans="1:4">
      <c r="A3193">
        <v>11</v>
      </c>
      <c r="B3193">
        <v>42</v>
      </c>
      <c r="C3193" t="s">
        <v>126</v>
      </c>
      <c r="D3193">
        <f t="shared" si="52"/>
        <v>42</v>
      </c>
    </row>
    <row r="3194" spans="1:4">
      <c r="A3194">
        <v>12</v>
      </c>
      <c r="B3194">
        <v>42</v>
      </c>
      <c r="C3194" t="s">
        <v>126</v>
      </c>
      <c r="D3194">
        <f t="shared" si="52"/>
        <v>42</v>
      </c>
    </row>
    <row r="3195" spans="1:4">
      <c r="A3195">
        <v>13</v>
      </c>
      <c r="B3195">
        <v>42</v>
      </c>
      <c r="C3195" t="s">
        <v>126</v>
      </c>
      <c r="D3195">
        <f t="shared" si="52"/>
        <v>42</v>
      </c>
    </row>
    <row r="3196" spans="1:4">
      <c r="A3196">
        <v>14</v>
      </c>
      <c r="B3196">
        <v>42</v>
      </c>
      <c r="C3196" t="s">
        <v>126</v>
      </c>
      <c r="D3196">
        <f t="shared" si="52"/>
        <v>42</v>
      </c>
    </row>
    <row r="3197" spans="1:4">
      <c r="A3197">
        <v>15</v>
      </c>
      <c r="B3197">
        <v>42</v>
      </c>
      <c r="C3197" t="s">
        <v>126</v>
      </c>
      <c r="D3197">
        <f t="shared" si="52"/>
        <v>42</v>
      </c>
    </row>
    <row r="3198" spans="1:4">
      <c r="A3198">
        <v>16</v>
      </c>
      <c r="B3198">
        <v>42</v>
      </c>
      <c r="C3198" t="s">
        <v>126</v>
      </c>
      <c r="D3198">
        <f t="shared" si="52"/>
        <v>42</v>
      </c>
    </row>
    <row r="3199" spans="1:4">
      <c r="A3199">
        <v>17</v>
      </c>
      <c r="B3199">
        <v>42</v>
      </c>
      <c r="C3199" t="s">
        <v>126</v>
      </c>
      <c r="D3199">
        <f t="shared" si="52"/>
        <v>42</v>
      </c>
    </row>
    <row r="3200" spans="1:4">
      <c r="A3200">
        <v>18</v>
      </c>
      <c r="B3200">
        <v>42</v>
      </c>
      <c r="C3200" t="s">
        <v>126</v>
      </c>
      <c r="D3200">
        <f t="shared" si="52"/>
        <v>42</v>
      </c>
    </row>
    <row r="3201" spans="1:4">
      <c r="A3201">
        <v>19</v>
      </c>
      <c r="B3201">
        <v>42</v>
      </c>
      <c r="C3201" t="s">
        <v>126</v>
      </c>
      <c r="D3201">
        <f t="shared" si="52"/>
        <v>42</v>
      </c>
    </row>
    <row r="3202" spans="1:4">
      <c r="A3202">
        <v>20</v>
      </c>
      <c r="B3202">
        <v>42</v>
      </c>
      <c r="C3202" t="s">
        <v>126</v>
      </c>
      <c r="D3202">
        <f t="shared" si="52"/>
        <v>42</v>
      </c>
    </row>
    <row r="3203" spans="1:4">
      <c r="A3203">
        <v>21</v>
      </c>
      <c r="B3203">
        <v>42</v>
      </c>
      <c r="C3203" t="s">
        <v>126</v>
      </c>
      <c r="D3203">
        <f t="shared" si="52"/>
        <v>42</v>
      </c>
    </row>
    <row r="3204" spans="1:4">
      <c r="A3204">
        <v>22</v>
      </c>
      <c r="B3204">
        <v>42</v>
      </c>
      <c r="C3204" t="s">
        <v>126</v>
      </c>
      <c r="D3204">
        <f t="shared" si="52"/>
        <v>42</v>
      </c>
    </row>
    <row r="3205" spans="1:4">
      <c r="A3205">
        <v>23</v>
      </c>
      <c r="B3205">
        <v>42</v>
      </c>
      <c r="C3205" t="s">
        <v>126</v>
      </c>
      <c r="D3205">
        <f t="shared" si="52"/>
        <v>42</v>
      </c>
    </row>
    <row r="3206" spans="1:4">
      <c r="A3206">
        <v>24</v>
      </c>
      <c r="B3206">
        <v>42</v>
      </c>
      <c r="C3206" t="s">
        <v>126</v>
      </c>
      <c r="D3206">
        <f t="shared" si="52"/>
        <v>42</v>
      </c>
    </row>
    <row r="3207" spans="1:4">
      <c r="A3207">
        <v>25</v>
      </c>
      <c r="B3207">
        <v>42</v>
      </c>
      <c r="C3207" t="s">
        <v>126</v>
      </c>
      <c r="D3207">
        <f t="shared" si="52"/>
        <v>42</v>
      </c>
    </row>
    <row r="3208" spans="1:4">
      <c r="A3208">
        <v>26</v>
      </c>
      <c r="B3208">
        <v>42</v>
      </c>
      <c r="C3208" t="s">
        <v>126</v>
      </c>
      <c r="D3208">
        <f t="shared" si="52"/>
        <v>42</v>
      </c>
    </row>
    <row r="3209" spans="1:4">
      <c r="A3209">
        <v>27</v>
      </c>
      <c r="B3209">
        <v>42</v>
      </c>
      <c r="C3209" t="s">
        <v>126</v>
      </c>
      <c r="D3209">
        <f t="shared" si="52"/>
        <v>42</v>
      </c>
    </row>
    <row r="3210" spans="1:4">
      <c r="A3210">
        <v>28</v>
      </c>
      <c r="B3210">
        <v>42</v>
      </c>
      <c r="C3210" t="s">
        <v>126</v>
      </c>
      <c r="D3210">
        <f t="shared" si="52"/>
        <v>42</v>
      </c>
    </row>
    <row r="3211" spans="1:4">
      <c r="A3211">
        <v>29</v>
      </c>
      <c r="B3211">
        <v>42</v>
      </c>
      <c r="C3211" t="s">
        <v>126</v>
      </c>
      <c r="D3211">
        <f t="shared" si="52"/>
        <v>42</v>
      </c>
    </row>
    <row r="3212" spans="1:4">
      <c r="A3212">
        <v>30</v>
      </c>
      <c r="B3212">
        <v>42</v>
      </c>
      <c r="C3212" t="s">
        <v>126</v>
      </c>
      <c r="D3212">
        <f t="shared" si="52"/>
        <v>42</v>
      </c>
    </row>
    <row r="3213" spans="1:4">
      <c r="A3213">
        <v>31</v>
      </c>
      <c r="B3213">
        <v>42</v>
      </c>
      <c r="C3213" t="s">
        <v>126</v>
      </c>
      <c r="D3213">
        <f t="shared" si="52"/>
        <v>42</v>
      </c>
    </row>
    <row r="3214" spans="1:4">
      <c r="A3214">
        <v>32</v>
      </c>
      <c r="B3214">
        <v>42</v>
      </c>
      <c r="C3214" t="s">
        <v>126</v>
      </c>
      <c r="D3214">
        <f t="shared" si="52"/>
        <v>42</v>
      </c>
    </row>
    <row r="3215" spans="1:4">
      <c r="A3215">
        <v>33</v>
      </c>
      <c r="B3215">
        <v>42</v>
      </c>
      <c r="C3215" t="s">
        <v>126</v>
      </c>
      <c r="D3215">
        <f t="shared" si="52"/>
        <v>42</v>
      </c>
    </row>
    <row r="3216" spans="1:4">
      <c r="A3216">
        <v>34</v>
      </c>
      <c r="B3216">
        <v>42</v>
      </c>
      <c r="C3216" t="s">
        <v>126</v>
      </c>
      <c r="D3216">
        <f t="shared" si="52"/>
        <v>42</v>
      </c>
    </row>
    <row r="3217" spans="1:4">
      <c r="A3217">
        <v>35</v>
      </c>
      <c r="B3217">
        <v>42</v>
      </c>
      <c r="C3217" t="s">
        <v>126</v>
      </c>
      <c r="D3217">
        <f t="shared" si="52"/>
        <v>42</v>
      </c>
    </row>
    <row r="3218" spans="1:4">
      <c r="A3218">
        <v>36</v>
      </c>
      <c r="B3218">
        <v>42</v>
      </c>
      <c r="C3218" t="s">
        <v>126</v>
      </c>
      <c r="D3218">
        <f t="shared" si="52"/>
        <v>42</v>
      </c>
    </row>
    <row r="3219" spans="1:4">
      <c r="A3219">
        <v>37</v>
      </c>
      <c r="B3219">
        <v>42</v>
      </c>
      <c r="C3219" t="s">
        <v>126</v>
      </c>
      <c r="D3219">
        <f t="shared" si="52"/>
        <v>42</v>
      </c>
    </row>
    <row r="3220" spans="1:4">
      <c r="A3220">
        <v>38</v>
      </c>
      <c r="B3220">
        <v>42</v>
      </c>
      <c r="C3220" t="s">
        <v>126</v>
      </c>
      <c r="D3220">
        <f t="shared" si="52"/>
        <v>42</v>
      </c>
    </row>
    <row r="3221" spans="1:4">
      <c r="A3221">
        <v>39</v>
      </c>
      <c r="B3221">
        <v>42</v>
      </c>
      <c r="C3221" t="s">
        <v>126</v>
      </c>
      <c r="D3221">
        <f t="shared" si="52"/>
        <v>42</v>
      </c>
    </row>
    <row r="3222" spans="1:4">
      <c r="A3222">
        <v>40</v>
      </c>
      <c r="B3222">
        <v>42</v>
      </c>
      <c r="C3222" t="s">
        <v>126</v>
      </c>
      <c r="D3222">
        <f t="shared" si="52"/>
        <v>42</v>
      </c>
    </row>
    <row r="3223" spans="1:4">
      <c r="A3223">
        <v>41</v>
      </c>
      <c r="B3223">
        <v>42</v>
      </c>
      <c r="C3223" t="s">
        <v>126</v>
      </c>
      <c r="D3223">
        <f t="shared" si="52"/>
        <v>42</v>
      </c>
    </row>
    <row r="3224" spans="1:4">
      <c r="A3224">
        <v>42</v>
      </c>
      <c r="B3224">
        <v>42</v>
      </c>
      <c r="C3224" t="s">
        <v>126</v>
      </c>
      <c r="D3224">
        <f t="shared" si="52"/>
        <v>42</v>
      </c>
    </row>
    <row r="3225" spans="1:4">
      <c r="A3225">
        <v>43</v>
      </c>
      <c r="B3225">
        <v>42</v>
      </c>
      <c r="C3225" t="s">
        <v>126</v>
      </c>
      <c r="D3225">
        <f t="shared" si="52"/>
        <v>42</v>
      </c>
    </row>
    <row r="3226" spans="1:4">
      <c r="A3226">
        <v>44</v>
      </c>
      <c r="B3226">
        <v>42</v>
      </c>
      <c r="C3226" t="s">
        <v>126</v>
      </c>
      <c r="D3226">
        <f t="shared" si="52"/>
        <v>42</v>
      </c>
    </row>
    <row r="3227" spans="1:4">
      <c r="A3227">
        <v>45</v>
      </c>
      <c r="B3227">
        <v>42</v>
      </c>
      <c r="C3227" t="s">
        <v>126</v>
      </c>
      <c r="D3227">
        <f t="shared" si="52"/>
        <v>42</v>
      </c>
    </row>
    <row r="3228" spans="1:4">
      <c r="A3228">
        <v>46</v>
      </c>
      <c r="B3228">
        <v>49</v>
      </c>
      <c r="C3228" t="s">
        <v>126</v>
      </c>
      <c r="D3228">
        <f t="shared" si="52"/>
        <v>49</v>
      </c>
    </row>
    <row r="3229" spans="1:4">
      <c r="A3229">
        <v>47</v>
      </c>
      <c r="B3229">
        <v>49</v>
      </c>
      <c r="C3229" t="s">
        <v>126</v>
      </c>
      <c r="D3229">
        <f t="shared" si="52"/>
        <v>49</v>
      </c>
    </row>
    <row r="3230" spans="1:4">
      <c r="A3230">
        <v>48</v>
      </c>
      <c r="B3230">
        <v>49</v>
      </c>
      <c r="C3230" t="s">
        <v>126</v>
      </c>
      <c r="D3230">
        <f t="shared" si="52"/>
        <v>49</v>
      </c>
    </row>
    <row r="3231" spans="1:4">
      <c r="A3231">
        <v>49</v>
      </c>
      <c r="B3231">
        <v>49</v>
      </c>
      <c r="C3231" t="s">
        <v>126</v>
      </c>
      <c r="D3231">
        <f t="shared" si="52"/>
        <v>49</v>
      </c>
    </row>
    <row r="3232" spans="1:4">
      <c r="A3232">
        <v>50</v>
      </c>
      <c r="B3232">
        <v>49</v>
      </c>
      <c r="C3232" t="s">
        <v>126</v>
      </c>
      <c r="D3232">
        <f t="shared" si="52"/>
        <v>49</v>
      </c>
    </row>
    <row r="3233" spans="1:4">
      <c r="A3233">
        <v>51</v>
      </c>
      <c r="B3233">
        <v>49</v>
      </c>
      <c r="C3233" t="s">
        <v>126</v>
      </c>
      <c r="D3233">
        <f t="shared" si="52"/>
        <v>49</v>
      </c>
    </row>
    <row r="3234" spans="1:4">
      <c r="A3234">
        <v>53</v>
      </c>
      <c r="B3234">
        <v>49</v>
      </c>
      <c r="D3234">
        <f t="shared" si="52"/>
        <v>49</v>
      </c>
    </row>
    <row r="3235" spans="1:4">
      <c r="A3235">
        <v>52</v>
      </c>
      <c r="B3235">
        <v>49</v>
      </c>
      <c r="C3235" t="s">
        <v>126</v>
      </c>
      <c r="D3235">
        <f t="shared" si="52"/>
        <v>49</v>
      </c>
    </row>
    <row r="3236" spans="1:4">
      <c r="A3236">
        <v>1</v>
      </c>
      <c r="B3236">
        <v>39</v>
      </c>
      <c r="C3236" t="s">
        <v>211</v>
      </c>
      <c r="D3236">
        <f t="shared" si="52"/>
        <v>42</v>
      </c>
    </row>
    <row r="3237" spans="1:4">
      <c r="A3237">
        <v>2</v>
      </c>
      <c r="B3237">
        <v>39</v>
      </c>
      <c r="C3237" t="s">
        <v>211</v>
      </c>
      <c r="D3237">
        <f t="shared" si="52"/>
        <v>42</v>
      </c>
    </row>
    <row r="3238" spans="1:4">
      <c r="A3238">
        <v>3</v>
      </c>
      <c r="B3238">
        <v>39</v>
      </c>
      <c r="C3238" t="s">
        <v>211</v>
      </c>
      <c r="D3238">
        <f t="shared" si="52"/>
        <v>42</v>
      </c>
    </row>
    <row r="3239" spans="1:4">
      <c r="A3239">
        <v>4</v>
      </c>
      <c r="B3239">
        <v>39</v>
      </c>
      <c r="C3239" t="s">
        <v>211</v>
      </c>
      <c r="D3239">
        <f t="shared" si="52"/>
        <v>42</v>
      </c>
    </row>
    <row r="3240" spans="1:4">
      <c r="A3240">
        <v>5</v>
      </c>
      <c r="B3240">
        <v>39</v>
      </c>
      <c r="C3240" t="s">
        <v>211</v>
      </c>
      <c r="D3240">
        <f t="shared" si="52"/>
        <v>42</v>
      </c>
    </row>
    <row r="3241" spans="1:4">
      <c r="A3241">
        <v>6</v>
      </c>
      <c r="B3241">
        <v>39</v>
      </c>
      <c r="C3241" t="s">
        <v>211</v>
      </c>
      <c r="D3241">
        <f t="shared" si="52"/>
        <v>42</v>
      </c>
    </row>
    <row r="3242" spans="1:4">
      <c r="A3242">
        <v>7</v>
      </c>
      <c r="B3242">
        <v>39</v>
      </c>
      <c r="C3242" t="s">
        <v>211</v>
      </c>
      <c r="D3242">
        <f t="shared" si="52"/>
        <v>42</v>
      </c>
    </row>
    <row r="3243" spans="1:4">
      <c r="A3243">
        <v>8</v>
      </c>
      <c r="B3243">
        <v>39</v>
      </c>
      <c r="C3243" t="s">
        <v>211</v>
      </c>
      <c r="D3243">
        <f t="shared" si="52"/>
        <v>42</v>
      </c>
    </row>
    <row r="3244" spans="1:4">
      <c r="A3244">
        <v>9</v>
      </c>
      <c r="B3244">
        <v>39</v>
      </c>
      <c r="C3244" t="s">
        <v>211</v>
      </c>
      <c r="D3244">
        <f t="shared" si="52"/>
        <v>42</v>
      </c>
    </row>
    <row r="3245" spans="1:4">
      <c r="A3245">
        <v>10</v>
      </c>
      <c r="B3245">
        <v>39</v>
      </c>
      <c r="C3245" t="s">
        <v>211</v>
      </c>
      <c r="D3245">
        <f t="shared" si="52"/>
        <v>42</v>
      </c>
    </row>
    <row r="3246" spans="1:4">
      <c r="A3246">
        <v>11</v>
      </c>
      <c r="B3246">
        <v>39</v>
      </c>
      <c r="C3246" t="s">
        <v>211</v>
      </c>
      <c r="D3246">
        <f t="shared" si="52"/>
        <v>42</v>
      </c>
    </row>
    <row r="3247" spans="1:4">
      <c r="A3247">
        <v>12</v>
      </c>
      <c r="B3247">
        <v>39</v>
      </c>
      <c r="C3247" t="s">
        <v>211</v>
      </c>
      <c r="D3247">
        <f t="shared" si="52"/>
        <v>42</v>
      </c>
    </row>
    <row r="3248" spans="1:4">
      <c r="A3248">
        <v>13</v>
      </c>
      <c r="B3248">
        <v>39</v>
      </c>
      <c r="C3248" t="s">
        <v>211</v>
      </c>
      <c r="D3248">
        <f t="shared" si="52"/>
        <v>42</v>
      </c>
    </row>
    <row r="3249" spans="1:4">
      <c r="A3249">
        <v>14</v>
      </c>
      <c r="B3249">
        <v>32</v>
      </c>
      <c r="C3249" t="s">
        <v>211</v>
      </c>
      <c r="D3249">
        <f t="shared" si="52"/>
        <v>35</v>
      </c>
    </row>
    <row r="3250" spans="1:4">
      <c r="A3250">
        <v>15</v>
      </c>
      <c r="B3250">
        <v>32</v>
      </c>
      <c r="C3250" t="s">
        <v>211</v>
      </c>
      <c r="D3250">
        <f t="shared" si="52"/>
        <v>35</v>
      </c>
    </row>
    <row r="3251" spans="1:4">
      <c r="A3251">
        <v>16</v>
      </c>
      <c r="B3251">
        <v>32</v>
      </c>
      <c r="C3251" t="s">
        <v>211</v>
      </c>
      <c r="D3251">
        <f t="shared" si="52"/>
        <v>35</v>
      </c>
    </row>
    <row r="3252" spans="1:4">
      <c r="A3252">
        <v>17</v>
      </c>
      <c r="B3252">
        <v>32</v>
      </c>
      <c r="C3252" t="s">
        <v>211</v>
      </c>
      <c r="D3252">
        <f t="shared" si="52"/>
        <v>35</v>
      </c>
    </row>
    <row r="3253" spans="1:4">
      <c r="A3253">
        <v>18</v>
      </c>
      <c r="B3253">
        <v>32</v>
      </c>
      <c r="C3253" t="s">
        <v>211</v>
      </c>
      <c r="D3253">
        <f t="shared" ref="D3253:D3313" si="53">(ROUNDUP((B3253)/7,0)*7)</f>
        <v>35</v>
      </c>
    </row>
    <row r="3254" spans="1:4">
      <c r="A3254">
        <v>19</v>
      </c>
      <c r="B3254">
        <v>32</v>
      </c>
      <c r="C3254" t="s">
        <v>211</v>
      </c>
      <c r="D3254">
        <f t="shared" si="53"/>
        <v>35</v>
      </c>
    </row>
    <row r="3255" spans="1:4">
      <c r="A3255">
        <v>20</v>
      </c>
      <c r="B3255">
        <v>30</v>
      </c>
      <c r="C3255" t="s">
        <v>211</v>
      </c>
      <c r="D3255">
        <f t="shared" si="53"/>
        <v>35</v>
      </c>
    </row>
    <row r="3256" spans="1:4">
      <c r="A3256">
        <v>21</v>
      </c>
      <c r="B3256">
        <v>30</v>
      </c>
      <c r="C3256" t="s">
        <v>211</v>
      </c>
      <c r="D3256">
        <f t="shared" si="53"/>
        <v>35</v>
      </c>
    </row>
    <row r="3257" spans="1:4">
      <c r="A3257">
        <v>22</v>
      </c>
      <c r="B3257">
        <v>30</v>
      </c>
      <c r="C3257" t="s">
        <v>211</v>
      </c>
      <c r="D3257">
        <f t="shared" si="53"/>
        <v>35</v>
      </c>
    </row>
    <row r="3258" spans="1:4">
      <c r="A3258">
        <v>23</v>
      </c>
      <c r="B3258">
        <v>30</v>
      </c>
      <c r="C3258" t="s">
        <v>211</v>
      </c>
      <c r="D3258">
        <f t="shared" si="53"/>
        <v>35</v>
      </c>
    </row>
    <row r="3259" spans="1:4">
      <c r="A3259">
        <v>24</v>
      </c>
      <c r="B3259">
        <v>30</v>
      </c>
      <c r="C3259" t="s">
        <v>211</v>
      </c>
      <c r="D3259">
        <f t="shared" si="53"/>
        <v>35</v>
      </c>
    </row>
    <row r="3260" spans="1:4">
      <c r="A3260">
        <v>25</v>
      </c>
      <c r="B3260">
        <v>30</v>
      </c>
      <c r="C3260" t="s">
        <v>211</v>
      </c>
      <c r="D3260">
        <f t="shared" si="53"/>
        <v>35</v>
      </c>
    </row>
    <row r="3261" spans="1:4">
      <c r="A3261">
        <v>26</v>
      </c>
      <c r="B3261">
        <v>30</v>
      </c>
      <c r="C3261" t="s">
        <v>211</v>
      </c>
      <c r="D3261">
        <f t="shared" si="53"/>
        <v>35</v>
      </c>
    </row>
    <row r="3262" spans="1:4">
      <c r="A3262">
        <v>27</v>
      </c>
      <c r="B3262">
        <v>30</v>
      </c>
      <c r="C3262" t="s">
        <v>211</v>
      </c>
      <c r="D3262">
        <f t="shared" si="53"/>
        <v>35</v>
      </c>
    </row>
    <row r="3263" spans="1:4">
      <c r="A3263">
        <v>28</v>
      </c>
      <c r="B3263">
        <v>30</v>
      </c>
      <c r="C3263" t="s">
        <v>211</v>
      </c>
      <c r="D3263">
        <f t="shared" si="53"/>
        <v>35</v>
      </c>
    </row>
    <row r="3264" spans="1:4">
      <c r="A3264">
        <v>29</v>
      </c>
      <c r="B3264">
        <v>30</v>
      </c>
      <c r="C3264" t="s">
        <v>211</v>
      </c>
      <c r="D3264">
        <f t="shared" si="53"/>
        <v>35</v>
      </c>
    </row>
    <row r="3265" spans="1:4">
      <c r="A3265">
        <v>30</v>
      </c>
      <c r="B3265">
        <v>30</v>
      </c>
      <c r="C3265" t="s">
        <v>211</v>
      </c>
      <c r="D3265">
        <f t="shared" si="53"/>
        <v>35</v>
      </c>
    </row>
    <row r="3266" spans="1:4">
      <c r="A3266">
        <v>31</v>
      </c>
      <c r="B3266">
        <v>30</v>
      </c>
      <c r="C3266" t="s">
        <v>211</v>
      </c>
      <c r="D3266">
        <f t="shared" si="53"/>
        <v>35</v>
      </c>
    </row>
    <row r="3267" spans="1:4">
      <c r="A3267">
        <v>32</v>
      </c>
      <c r="B3267">
        <v>30</v>
      </c>
      <c r="C3267" t="s">
        <v>211</v>
      </c>
      <c r="D3267">
        <f t="shared" si="53"/>
        <v>35</v>
      </c>
    </row>
    <row r="3268" spans="1:4">
      <c r="A3268">
        <v>33</v>
      </c>
      <c r="B3268">
        <v>30</v>
      </c>
      <c r="C3268" t="s">
        <v>211</v>
      </c>
      <c r="D3268">
        <f t="shared" si="53"/>
        <v>35</v>
      </c>
    </row>
    <row r="3269" spans="1:4">
      <c r="A3269">
        <v>34</v>
      </c>
      <c r="B3269">
        <v>30</v>
      </c>
      <c r="C3269" t="s">
        <v>211</v>
      </c>
      <c r="D3269">
        <f t="shared" si="53"/>
        <v>35</v>
      </c>
    </row>
    <row r="3270" spans="1:4">
      <c r="A3270">
        <v>35</v>
      </c>
      <c r="B3270">
        <v>30</v>
      </c>
      <c r="C3270" t="s">
        <v>211</v>
      </c>
      <c r="D3270">
        <f t="shared" si="53"/>
        <v>35</v>
      </c>
    </row>
    <row r="3271" spans="1:4">
      <c r="A3271">
        <v>36</v>
      </c>
      <c r="B3271">
        <v>30</v>
      </c>
      <c r="C3271" t="s">
        <v>211</v>
      </c>
      <c r="D3271">
        <f t="shared" si="53"/>
        <v>35</v>
      </c>
    </row>
    <row r="3272" spans="1:4">
      <c r="A3272">
        <v>37</v>
      </c>
      <c r="B3272">
        <v>32</v>
      </c>
      <c r="C3272" t="s">
        <v>211</v>
      </c>
      <c r="D3272">
        <f t="shared" si="53"/>
        <v>35</v>
      </c>
    </row>
    <row r="3273" spans="1:4">
      <c r="A3273">
        <v>38</v>
      </c>
      <c r="B3273">
        <v>32</v>
      </c>
      <c r="C3273" t="s">
        <v>211</v>
      </c>
      <c r="D3273">
        <f t="shared" si="53"/>
        <v>35</v>
      </c>
    </row>
    <row r="3274" spans="1:4">
      <c r="A3274">
        <v>39</v>
      </c>
      <c r="B3274">
        <v>32</v>
      </c>
      <c r="C3274" t="s">
        <v>211</v>
      </c>
      <c r="D3274">
        <f t="shared" si="53"/>
        <v>35</v>
      </c>
    </row>
    <row r="3275" spans="1:4">
      <c r="A3275">
        <v>40</v>
      </c>
      <c r="B3275">
        <v>32</v>
      </c>
      <c r="C3275" t="s">
        <v>211</v>
      </c>
      <c r="D3275">
        <f t="shared" si="53"/>
        <v>35</v>
      </c>
    </row>
    <row r="3276" spans="1:4">
      <c r="A3276">
        <v>41</v>
      </c>
      <c r="B3276">
        <v>32</v>
      </c>
      <c r="C3276" t="s">
        <v>211</v>
      </c>
      <c r="D3276">
        <f t="shared" si="53"/>
        <v>35</v>
      </c>
    </row>
    <row r="3277" spans="1:4">
      <c r="A3277">
        <v>42</v>
      </c>
      <c r="B3277">
        <v>32</v>
      </c>
      <c r="C3277" t="s">
        <v>211</v>
      </c>
      <c r="D3277">
        <f t="shared" si="53"/>
        <v>35</v>
      </c>
    </row>
    <row r="3278" spans="1:4">
      <c r="A3278">
        <v>43</v>
      </c>
      <c r="B3278">
        <v>32</v>
      </c>
      <c r="C3278" t="s">
        <v>211</v>
      </c>
      <c r="D3278">
        <f t="shared" si="53"/>
        <v>35</v>
      </c>
    </row>
    <row r="3279" spans="1:4">
      <c r="A3279">
        <v>44</v>
      </c>
      <c r="B3279">
        <v>32</v>
      </c>
      <c r="C3279" t="s">
        <v>211</v>
      </c>
      <c r="D3279">
        <f t="shared" si="53"/>
        <v>35</v>
      </c>
    </row>
    <row r="3280" spans="1:4">
      <c r="A3280">
        <v>45</v>
      </c>
      <c r="B3280">
        <v>39</v>
      </c>
      <c r="C3280" t="s">
        <v>211</v>
      </c>
      <c r="D3280">
        <f t="shared" si="53"/>
        <v>42</v>
      </c>
    </row>
    <row r="3281" spans="1:4">
      <c r="A3281">
        <v>46</v>
      </c>
      <c r="B3281">
        <v>39</v>
      </c>
      <c r="C3281" t="s">
        <v>211</v>
      </c>
      <c r="D3281">
        <f t="shared" si="53"/>
        <v>42</v>
      </c>
    </row>
    <row r="3282" spans="1:4">
      <c r="A3282">
        <v>47</v>
      </c>
      <c r="B3282">
        <v>39</v>
      </c>
      <c r="C3282" t="s">
        <v>211</v>
      </c>
      <c r="D3282">
        <f t="shared" si="53"/>
        <v>42</v>
      </c>
    </row>
    <row r="3283" spans="1:4">
      <c r="A3283">
        <v>48</v>
      </c>
      <c r="B3283">
        <v>39</v>
      </c>
      <c r="C3283" t="s">
        <v>211</v>
      </c>
      <c r="D3283">
        <f t="shared" si="53"/>
        <v>42</v>
      </c>
    </row>
    <row r="3284" spans="1:4">
      <c r="A3284">
        <v>49</v>
      </c>
      <c r="B3284">
        <v>39</v>
      </c>
      <c r="C3284" t="s">
        <v>211</v>
      </c>
      <c r="D3284">
        <f t="shared" si="53"/>
        <v>42</v>
      </c>
    </row>
    <row r="3285" spans="1:4">
      <c r="A3285">
        <v>50</v>
      </c>
      <c r="B3285">
        <v>39</v>
      </c>
      <c r="C3285" t="s">
        <v>211</v>
      </c>
      <c r="D3285">
        <f t="shared" si="53"/>
        <v>42</v>
      </c>
    </row>
    <row r="3286" spans="1:4">
      <c r="A3286">
        <v>51</v>
      </c>
      <c r="B3286">
        <v>39</v>
      </c>
      <c r="C3286" t="s">
        <v>211</v>
      </c>
      <c r="D3286">
        <f t="shared" si="53"/>
        <v>42</v>
      </c>
    </row>
    <row r="3287" spans="1:4">
      <c r="A3287">
        <v>52</v>
      </c>
      <c r="B3287">
        <v>39</v>
      </c>
      <c r="C3287" t="s">
        <v>211</v>
      </c>
      <c r="D3287">
        <f t="shared" si="53"/>
        <v>42</v>
      </c>
    </row>
    <row r="3288" spans="1:4">
      <c r="A3288">
        <v>1</v>
      </c>
      <c r="B3288">
        <v>35</v>
      </c>
      <c r="C3288" t="s">
        <v>127</v>
      </c>
      <c r="D3288">
        <f t="shared" si="53"/>
        <v>35</v>
      </c>
    </row>
    <row r="3289" spans="1:4">
      <c r="A3289">
        <v>2</v>
      </c>
      <c r="B3289">
        <v>35</v>
      </c>
      <c r="C3289" t="s">
        <v>127</v>
      </c>
      <c r="D3289">
        <f t="shared" si="53"/>
        <v>35</v>
      </c>
    </row>
    <row r="3290" spans="1:4">
      <c r="A3290">
        <v>3</v>
      </c>
      <c r="B3290">
        <v>35</v>
      </c>
      <c r="C3290" t="s">
        <v>127</v>
      </c>
      <c r="D3290">
        <f t="shared" si="53"/>
        <v>35</v>
      </c>
    </row>
    <row r="3291" spans="1:4">
      <c r="A3291">
        <v>4</v>
      </c>
      <c r="B3291">
        <v>35</v>
      </c>
      <c r="C3291" t="s">
        <v>127</v>
      </c>
      <c r="D3291">
        <f t="shared" si="53"/>
        <v>35</v>
      </c>
    </row>
    <row r="3292" spans="1:4">
      <c r="A3292">
        <v>5</v>
      </c>
      <c r="B3292">
        <v>35</v>
      </c>
      <c r="C3292" t="s">
        <v>127</v>
      </c>
      <c r="D3292">
        <f t="shared" si="53"/>
        <v>35</v>
      </c>
    </row>
    <row r="3293" spans="1:4">
      <c r="A3293">
        <v>6</v>
      </c>
      <c r="B3293">
        <v>35</v>
      </c>
      <c r="C3293" t="s">
        <v>127</v>
      </c>
      <c r="D3293">
        <f t="shared" si="53"/>
        <v>35</v>
      </c>
    </row>
    <row r="3294" spans="1:4">
      <c r="A3294">
        <v>7</v>
      </c>
      <c r="B3294">
        <v>35</v>
      </c>
      <c r="C3294" t="s">
        <v>127</v>
      </c>
      <c r="D3294">
        <f t="shared" si="53"/>
        <v>35</v>
      </c>
    </row>
    <row r="3295" spans="1:4">
      <c r="A3295">
        <v>8</v>
      </c>
      <c r="B3295">
        <v>35</v>
      </c>
      <c r="C3295" t="s">
        <v>127</v>
      </c>
      <c r="D3295">
        <f t="shared" si="53"/>
        <v>35</v>
      </c>
    </row>
    <row r="3296" spans="1:4">
      <c r="A3296">
        <v>9</v>
      </c>
      <c r="B3296">
        <v>35</v>
      </c>
      <c r="C3296" t="s">
        <v>127</v>
      </c>
      <c r="D3296">
        <f t="shared" si="53"/>
        <v>35</v>
      </c>
    </row>
    <row r="3297" spans="1:4">
      <c r="A3297">
        <v>10</v>
      </c>
      <c r="B3297">
        <v>35</v>
      </c>
      <c r="C3297" t="s">
        <v>127</v>
      </c>
      <c r="D3297">
        <f t="shared" si="53"/>
        <v>35</v>
      </c>
    </row>
    <row r="3298" spans="1:4">
      <c r="A3298">
        <v>11</v>
      </c>
      <c r="B3298">
        <v>35</v>
      </c>
      <c r="C3298" t="s">
        <v>127</v>
      </c>
      <c r="D3298">
        <f t="shared" si="53"/>
        <v>35</v>
      </c>
    </row>
    <row r="3299" spans="1:4">
      <c r="A3299">
        <v>12</v>
      </c>
      <c r="B3299">
        <v>35</v>
      </c>
      <c r="C3299" t="s">
        <v>127</v>
      </c>
      <c r="D3299">
        <f t="shared" si="53"/>
        <v>35</v>
      </c>
    </row>
    <row r="3300" spans="1:4">
      <c r="A3300">
        <v>13</v>
      </c>
      <c r="B3300">
        <v>35</v>
      </c>
      <c r="C3300" t="s">
        <v>127</v>
      </c>
      <c r="D3300">
        <f t="shared" si="53"/>
        <v>35</v>
      </c>
    </row>
    <row r="3301" spans="1:4">
      <c r="A3301">
        <v>14</v>
      </c>
      <c r="B3301">
        <v>35</v>
      </c>
      <c r="C3301" t="s">
        <v>127</v>
      </c>
      <c r="D3301">
        <f t="shared" si="53"/>
        <v>35</v>
      </c>
    </row>
    <row r="3302" spans="1:4">
      <c r="A3302">
        <v>15</v>
      </c>
      <c r="B3302">
        <v>35</v>
      </c>
      <c r="C3302" t="s">
        <v>127</v>
      </c>
      <c r="D3302">
        <f t="shared" si="53"/>
        <v>35</v>
      </c>
    </row>
    <row r="3303" spans="1:4">
      <c r="A3303">
        <v>16</v>
      </c>
      <c r="B3303">
        <v>35</v>
      </c>
      <c r="C3303" t="s">
        <v>127</v>
      </c>
      <c r="D3303">
        <f t="shared" si="53"/>
        <v>35</v>
      </c>
    </row>
    <row r="3304" spans="1:4">
      <c r="A3304">
        <v>17</v>
      </c>
      <c r="B3304">
        <v>35</v>
      </c>
      <c r="C3304" t="s">
        <v>127</v>
      </c>
      <c r="D3304">
        <f t="shared" si="53"/>
        <v>35</v>
      </c>
    </row>
    <row r="3305" spans="1:4">
      <c r="A3305">
        <v>18</v>
      </c>
      <c r="B3305">
        <v>35</v>
      </c>
      <c r="C3305" t="s">
        <v>127</v>
      </c>
      <c r="D3305">
        <f t="shared" si="53"/>
        <v>35</v>
      </c>
    </row>
    <row r="3306" spans="1:4">
      <c r="A3306">
        <v>19</v>
      </c>
      <c r="B3306">
        <v>28</v>
      </c>
      <c r="C3306" t="s">
        <v>127</v>
      </c>
      <c r="D3306">
        <f t="shared" si="53"/>
        <v>28</v>
      </c>
    </row>
    <row r="3307" spans="1:4">
      <c r="A3307">
        <v>20</v>
      </c>
      <c r="B3307">
        <v>25</v>
      </c>
      <c r="C3307" t="s">
        <v>127</v>
      </c>
      <c r="D3307">
        <f t="shared" si="53"/>
        <v>28</v>
      </c>
    </row>
    <row r="3308" spans="1:4">
      <c r="A3308">
        <v>21</v>
      </c>
      <c r="B3308">
        <v>25</v>
      </c>
      <c r="C3308" t="s">
        <v>127</v>
      </c>
      <c r="D3308">
        <f t="shared" si="53"/>
        <v>28</v>
      </c>
    </row>
    <row r="3309" spans="1:4">
      <c r="A3309">
        <v>22</v>
      </c>
      <c r="B3309">
        <v>25</v>
      </c>
      <c r="C3309" t="s">
        <v>127</v>
      </c>
      <c r="D3309">
        <f t="shared" si="53"/>
        <v>28</v>
      </c>
    </row>
    <row r="3310" spans="1:4">
      <c r="A3310">
        <v>23</v>
      </c>
      <c r="B3310">
        <v>25</v>
      </c>
      <c r="C3310" t="s">
        <v>127</v>
      </c>
      <c r="D3310">
        <f t="shared" si="53"/>
        <v>28</v>
      </c>
    </row>
    <row r="3311" spans="1:4">
      <c r="A3311">
        <v>24</v>
      </c>
      <c r="B3311">
        <v>25</v>
      </c>
      <c r="C3311" t="s">
        <v>127</v>
      </c>
      <c r="D3311">
        <f t="shared" si="53"/>
        <v>28</v>
      </c>
    </row>
    <row r="3312" spans="1:4">
      <c r="A3312">
        <v>25</v>
      </c>
      <c r="B3312">
        <v>25</v>
      </c>
      <c r="C3312" t="s">
        <v>127</v>
      </c>
      <c r="D3312">
        <f t="shared" si="53"/>
        <v>28</v>
      </c>
    </row>
    <row r="3313" spans="1:4">
      <c r="A3313">
        <v>26</v>
      </c>
      <c r="B3313">
        <v>25</v>
      </c>
      <c r="C3313" t="s">
        <v>127</v>
      </c>
      <c r="D3313">
        <f t="shared" si="53"/>
        <v>28</v>
      </c>
    </row>
    <row r="3314" spans="1:4">
      <c r="A3314">
        <v>27</v>
      </c>
      <c r="B3314">
        <v>25</v>
      </c>
      <c r="C3314" t="s">
        <v>127</v>
      </c>
      <c r="D3314">
        <f t="shared" ref="D3314:D3481" si="54">(ROUNDUP((B3314)/7,0)*7)</f>
        <v>28</v>
      </c>
    </row>
    <row r="3315" spans="1:4">
      <c r="A3315">
        <v>28</v>
      </c>
      <c r="B3315">
        <v>25</v>
      </c>
      <c r="C3315" t="s">
        <v>127</v>
      </c>
      <c r="D3315">
        <f t="shared" si="54"/>
        <v>28</v>
      </c>
    </row>
    <row r="3316" spans="1:4">
      <c r="A3316">
        <v>29</v>
      </c>
      <c r="B3316">
        <v>25</v>
      </c>
      <c r="C3316" t="s">
        <v>127</v>
      </c>
      <c r="D3316">
        <f t="shared" si="54"/>
        <v>28</v>
      </c>
    </row>
    <row r="3317" spans="1:4" ht="12" customHeight="1">
      <c r="A3317">
        <v>30</v>
      </c>
      <c r="B3317">
        <v>25</v>
      </c>
      <c r="C3317" t="s">
        <v>127</v>
      </c>
      <c r="D3317">
        <f t="shared" si="54"/>
        <v>28</v>
      </c>
    </row>
    <row r="3318" spans="1:4">
      <c r="A3318">
        <v>31</v>
      </c>
      <c r="B3318">
        <v>25</v>
      </c>
      <c r="C3318" t="s">
        <v>127</v>
      </c>
      <c r="D3318">
        <f t="shared" si="54"/>
        <v>28</v>
      </c>
    </row>
    <row r="3319" spans="1:4">
      <c r="A3319">
        <v>32</v>
      </c>
      <c r="B3319">
        <v>25</v>
      </c>
      <c r="C3319" t="s">
        <v>127</v>
      </c>
      <c r="D3319">
        <f t="shared" si="54"/>
        <v>28</v>
      </c>
    </row>
    <row r="3320" spans="1:4">
      <c r="A3320">
        <v>33</v>
      </c>
      <c r="B3320">
        <v>25</v>
      </c>
      <c r="C3320" t="s">
        <v>127</v>
      </c>
      <c r="D3320">
        <f t="shared" si="54"/>
        <v>28</v>
      </c>
    </row>
    <row r="3321" spans="1:4">
      <c r="A3321">
        <v>34</v>
      </c>
      <c r="B3321">
        <v>25</v>
      </c>
      <c r="C3321" t="s">
        <v>127</v>
      </c>
      <c r="D3321">
        <f t="shared" si="54"/>
        <v>28</v>
      </c>
    </row>
    <row r="3322" spans="1:4">
      <c r="A3322">
        <v>35</v>
      </c>
      <c r="B3322">
        <v>25</v>
      </c>
      <c r="C3322" t="s">
        <v>127</v>
      </c>
      <c r="D3322">
        <f t="shared" si="54"/>
        <v>28</v>
      </c>
    </row>
    <row r="3323" spans="1:4">
      <c r="A3323">
        <v>36</v>
      </c>
      <c r="B3323">
        <v>28</v>
      </c>
      <c r="C3323" t="s">
        <v>127</v>
      </c>
      <c r="D3323">
        <f t="shared" si="54"/>
        <v>28</v>
      </c>
    </row>
    <row r="3324" spans="1:4">
      <c r="A3324">
        <v>37</v>
      </c>
      <c r="B3324">
        <v>28</v>
      </c>
      <c r="C3324" t="s">
        <v>127</v>
      </c>
      <c r="D3324">
        <f t="shared" si="54"/>
        <v>28</v>
      </c>
    </row>
    <row r="3325" spans="1:4">
      <c r="A3325">
        <v>38</v>
      </c>
      <c r="B3325">
        <v>28</v>
      </c>
      <c r="C3325" t="s">
        <v>127</v>
      </c>
      <c r="D3325">
        <f t="shared" si="54"/>
        <v>28</v>
      </c>
    </row>
    <row r="3326" spans="1:4">
      <c r="A3326">
        <v>39</v>
      </c>
      <c r="B3326">
        <v>28</v>
      </c>
      <c r="C3326" t="s">
        <v>127</v>
      </c>
      <c r="D3326">
        <f t="shared" si="54"/>
        <v>28</v>
      </c>
    </row>
    <row r="3327" spans="1:4">
      <c r="A3327">
        <v>40</v>
      </c>
      <c r="B3327">
        <v>28</v>
      </c>
      <c r="C3327" t="s">
        <v>127</v>
      </c>
      <c r="D3327">
        <f t="shared" si="54"/>
        <v>28</v>
      </c>
    </row>
    <row r="3328" spans="1:4">
      <c r="A3328">
        <v>41</v>
      </c>
      <c r="B3328">
        <v>28</v>
      </c>
      <c r="C3328" t="s">
        <v>127</v>
      </c>
      <c r="D3328">
        <f t="shared" si="54"/>
        <v>28</v>
      </c>
    </row>
    <row r="3329" spans="1:4">
      <c r="A3329">
        <v>42</v>
      </c>
      <c r="B3329">
        <v>28</v>
      </c>
      <c r="C3329" t="s">
        <v>127</v>
      </c>
      <c r="D3329">
        <f t="shared" si="54"/>
        <v>28</v>
      </c>
    </row>
    <row r="3330" spans="1:4">
      <c r="A3330">
        <v>43</v>
      </c>
      <c r="B3330">
        <v>28</v>
      </c>
      <c r="C3330" t="s">
        <v>127</v>
      </c>
      <c r="D3330">
        <f t="shared" si="54"/>
        <v>28</v>
      </c>
    </row>
    <row r="3331" spans="1:4">
      <c r="A3331">
        <v>44</v>
      </c>
      <c r="B3331">
        <v>35</v>
      </c>
      <c r="C3331" t="s">
        <v>127</v>
      </c>
      <c r="D3331">
        <f t="shared" si="54"/>
        <v>35</v>
      </c>
    </row>
    <row r="3332" spans="1:4">
      <c r="A3332">
        <v>45</v>
      </c>
      <c r="B3332">
        <v>35</v>
      </c>
      <c r="C3332" t="s">
        <v>127</v>
      </c>
      <c r="D3332">
        <f t="shared" si="54"/>
        <v>35</v>
      </c>
    </row>
    <row r="3333" spans="1:4">
      <c r="A3333">
        <v>46</v>
      </c>
      <c r="B3333">
        <v>35</v>
      </c>
      <c r="C3333" t="s">
        <v>127</v>
      </c>
      <c r="D3333">
        <f t="shared" si="54"/>
        <v>35</v>
      </c>
    </row>
    <row r="3334" spans="1:4">
      <c r="A3334">
        <v>47</v>
      </c>
      <c r="B3334">
        <v>35</v>
      </c>
      <c r="C3334" t="s">
        <v>127</v>
      </c>
      <c r="D3334">
        <f t="shared" si="54"/>
        <v>35</v>
      </c>
    </row>
    <row r="3335" spans="1:4">
      <c r="A3335">
        <v>48</v>
      </c>
      <c r="B3335">
        <v>35</v>
      </c>
      <c r="C3335" t="s">
        <v>127</v>
      </c>
      <c r="D3335">
        <f t="shared" si="54"/>
        <v>35</v>
      </c>
    </row>
    <row r="3336" spans="1:4">
      <c r="A3336">
        <v>49</v>
      </c>
      <c r="B3336">
        <v>35</v>
      </c>
      <c r="C3336" t="s">
        <v>127</v>
      </c>
      <c r="D3336">
        <f t="shared" si="54"/>
        <v>35</v>
      </c>
    </row>
    <row r="3337" spans="1:4">
      <c r="A3337">
        <v>50</v>
      </c>
      <c r="B3337">
        <v>35</v>
      </c>
      <c r="C3337" t="s">
        <v>127</v>
      </c>
      <c r="D3337">
        <f t="shared" si="54"/>
        <v>35</v>
      </c>
    </row>
    <row r="3338" spans="1:4">
      <c r="A3338">
        <v>51</v>
      </c>
      <c r="B3338">
        <v>35</v>
      </c>
      <c r="C3338" t="s">
        <v>127</v>
      </c>
      <c r="D3338">
        <f t="shared" si="54"/>
        <v>35</v>
      </c>
    </row>
    <row r="3339" spans="1:4">
      <c r="A3339">
        <v>53</v>
      </c>
      <c r="B3339">
        <v>38</v>
      </c>
      <c r="D3339">
        <f t="shared" si="54"/>
        <v>42</v>
      </c>
    </row>
    <row r="3340" spans="1:4">
      <c r="A3340">
        <v>52</v>
      </c>
      <c r="B3340">
        <v>35</v>
      </c>
      <c r="C3340" t="s">
        <v>127</v>
      </c>
      <c r="D3340">
        <f t="shared" si="54"/>
        <v>35</v>
      </c>
    </row>
    <row r="3341" spans="1:4">
      <c r="A3341">
        <v>1</v>
      </c>
      <c r="B3341">
        <v>54</v>
      </c>
      <c r="C3341" t="s">
        <v>154</v>
      </c>
      <c r="D3341">
        <f t="shared" ref="D3341:D3366" si="55">(ROUNDUP((B3341)/7,0)*7)</f>
        <v>56</v>
      </c>
    </row>
    <row r="3342" spans="1:4">
      <c r="A3342">
        <v>2</v>
      </c>
      <c r="B3342">
        <v>54</v>
      </c>
      <c r="C3342" t="s">
        <v>154</v>
      </c>
      <c r="D3342">
        <f t="shared" si="55"/>
        <v>56</v>
      </c>
    </row>
    <row r="3343" spans="1:4">
      <c r="A3343">
        <v>3</v>
      </c>
      <c r="B3343">
        <v>54</v>
      </c>
      <c r="C3343" t="s">
        <v>154</v>
      </c>
      <c r="D3343">
        <f t="shared" si="55"/>
        <v>56</v>
      </c>
    </row>
    <row r="3344" spans="1:4">
      <c r="A3344">
        <v>4</v>
      </c>
      <c r="B3344">
        <v>54</v>
      </c>
      <c r="C3344" t="s">
        <v>154</v>
      </c>
      <c r="D3344">
        <f t="shared" si="55"/>
        <v>56</v>
      </c>
    </row>
    <row r="3345" spans="1:4">
      <c r="A3345">
        <v>5</v>
      </c>
      <c r="B3345">
        <v>54</v>
      </c>
      <c r="C3345" t="s">
        <v>154</v>
      </c>
      <c r="D3345">
        <f t="shared" si="55"/>
        <v>56</v>
      </c>
    </row>
    <row r="3346" spans="1:4">
      <c r="A3346">
        <v>6</v>
      </c>
      <c r="B3346">
        <v>54</v>
      </c>
      <c r="C3346" t="s">
        <v>154</v>
      </c>
      <c r="D3346">
        <f t="shared" si="55"/>
        <v>56</v>
      </c>
    </row>
    <row r="3347" spans="1:4">
      <c r="A3347">
        <v>7</v>
      </c>
      <c r="B3347">
        <v>54</v>
      </c>
      <c r="C3347" t="s">
        <v>154</v>
      </c>
      <c r="D3347">
        <f t="shared" si="55"/>
        <v>56</v>
      </c>
    </row>
    <row r="3348" spans="1:4">
      <c r="A3348">
        <v>8</v>
      </c>
      <c r="B3348">
        <v>54</v>
      </c>
      <c r="C3348" t="s">
        <v>154</v>
      </c>
      <c r="D3348">
        <f t="shared" si="55"/>
        <v>56</v>
      </c>
    </row>
    <row r="3349" spans="1:4">
      <c r="A3349">
        <v>9</v>
      </c>
      <c r="B3349">
        <v>54</v>
      </c>
      <c r="C3349" t="s">
        <v>154</v>
      </c>
      <c r="D3349">
        <f t="shared" si="55"/>
        <v>56</v>
      </c>
    </row>
    <row r="3350" spans="1:4">
      <c r="A3350">
        <v>10</v>
      </c>
      <c r="B3350">
        <v>54</v>
      </c>
      <c r="C3350" t="s">
        <v>154</v>
      </c>
      <c r="D3350">
        <f t="shared" si="55"/>
        <v>56</v>
      </c>
    </row>
    <row r="3351" spans="1:4">
      <c r="A3351">
        <v>11</v>
      </c>
      <c r="B3351">
        <v>56</v>
      </c>
      <c r="C3351" t="s">
        <v>154</v>
      </c>
      <c r="D3351">
        <f t="shared" si="55"/>
        <v>56</v>
      </c>
    </row>
    <row r="3352" spans="1:4">
      <c r="A3352">
        <v>12</v>
      </c>
      <c r="B3352">
        <v>56</v>
      </c>
      <c r="C3352" t="s">
        <v>154</v>
      </c>
      <c r="D3352">
        <f t="shared" si="55"/>
        <v>56</v>
      </c>
    </row>
    <row r="3353" spans="1:4">
      <c r="A3353">
        <v>13</v>
      </c>
      <c r="B3353">
        <v>56</v>
      </c>
      <c r="C3353" t="s">
        <v>154</v>
      </c>
      <c r="D3353">
        <f t="shared" si="55"/>
        <v>56</v>
      </c>
    </row>
    <row r="3354" spans="1:4">
      <c r="A3354">
        <v>14</v>
      </c>
      <c r="B3354">
        <v>56</v>
      </c>
      <c r="C3354" t="s">
        <v>154</v>
      </c>
      <c r="D3354">
        <f t="shared" si="55"/>
        <v>56</v>
      </c>
    </row>
    <row r="3355" spans="1:4">
      <c r="A3355">
        <v>15</v>
      </c>
      <c r="B3355">
        <v>56</v>
      </c>
      <c r="C3355" t="s">
        <v>154</v>
      </c>
      <c r="D3355">
        <f t="shared" si="55"/>
        <v>56</v>
      </c>
    </row>
    <row r="3356" spans="1:4">
      <c r="A3356">
        <v>16</v>
      </c>
      <c r="B3356">
        <v>56</v>
      </c>
      <c r="C3356" t="s">
        <v>154</v>
      </c>
      <c r="D3356">
        <f t="shared" si="55"/>
        <v>56</v>
      </c>
    </row>
    <row r="3357" spans="1:4">
      <c r="A3357">
        <v>17</v>
      </c>
      <c r="B3357">
        <v>56</v>
      </c>
      <c r="C3357" t="s">
        <v>154</v>
      </c>
      <c r="D3357">
        <f t="shared" si="55"/>
        <v>56</v>
      </c>
    </row>
    <row r="3358" spans="1:4">
      <c r="A3358">
        <v>18</v>
      </c>
      <c r="B3358">
        <v>56</v>
      </c>
      <c r="C3358" t="s">
        <v>154</v>
      </c>
      <c r="D3358">
        <f t="shared" si="55"/>
        <v>56</v>
      </c>
    </row>
    <row r="3359" spans="1:4">
      <c r="A3359">
        <v>19</v>
      </c>
      <c r="B3359">
        <v>56</v>
      </c>
      <c r="C3359" t="s">
        <v>154</v>
      </c>
      <c r="D3359">
        <f t="shared" si="55"/>
        <v>56</v>
      </c>
    </row>
    <row r="3360" spans="1:4">
      <c r="A3360">
        <v>20</v>
      </c>
      <c r="B3360">
        <v>56</v>
      </c>
      <c r="C3360" t="s">
        <v>154</v>
      </c>
      <c r="D3360">
        <f t="shared" si="55"/>
        <v>56</v>
      </c>
    </row>
    <row r="3361" spans="1:4">
      <c r="A3361">
        <v>21</v>
      </c>
      <c r="B3361">
        <v>56</v>
      </c>
      <c r="C3361" t="s">
        <v>154</v>
      </c>
      <c r="D3361">
        <f t="shared" si="55"/>
        <v>56</v>
      </c>
    </row>
    <row r="3362" spans="1:4">
      <c r="A3362">
        <v>22</v>
      </c>
      <c r="B3362">
        <v>63</v>
      </c>
      <c r="C3362" t="s">
        <v>154</v>
      </c>
      <c r="D3362">
        <f t="shared" si="55"/>
        <v>63</v>
      </c>
    </row>
    <row r="3363" spans="1:4">
      <c r="A3363">
        <v>23</v>
      </c>
      <c r="B3363">
        <v>63</v>
      </c>
      <c r="C3363" t="s">
        <v>154</v>
      </c>
      <c r="D3363">
        <f t="shared" si="55"/>
        <v>63</v>
      </c>
    </row>
    <row r="3364" spans="1:4">
      <c r="A3364">
        <v>24</v>
      </c>
      <c r="B3364">
        <v>63</v>
      </c>
      <c r="C3364" t="s">
        <v>154</v>
      </c>
      <c r="D3364">
        <f t="shared" si="55"/>
        <v>63</v>
      </c>
    </row>
    <row r="3365" spans="1:4">
      <c r="A3365">
        <v>25</v>
      </c>
      <c r="B3365">
        <v>63</v>
      </c>
      <c r="C3365" t="s">
        <v>154</v>
      </c>
      <c r="D3365">
        <f t="shared" si="55"/>
        <v>63</v>
      </c>
    </row>
    <row r="3366" spans="1:4">
      <c r="A3366">
        <v>26</v>
      </c>
      <c r="B3366">
        <v>63</v>
      </c>
      <c r="C3366" t="s">
        <v>154</v>
      </c>
      <c r="D3366">
        <f t="shared" si="55"/>
        <v>63</v>
      </c>
    </row>
    <row r="3367" spans="1:4">
      <c r="A3367">
        <v>27</v>
      </c>
      <c r="B3367">
        <v>63</v>
      </c>
      <c r="C3367" t="s">
        <v>154</v>
      </c>
      <c r="D3367">
        <f t="shared" si="54"/>
        <v>63</v>
      </c>
    </row>
    <row r="3368" spans="1:4">
      <c r="A3368">
        <v>28</v>
      </c>
      <c r="B3368">
        <v>63</v>
      </c>
      <c r="C3368" t="s">
        <v>154</v>
      </c>
      <c r="D3368">
        <f t="shared" si="54"/>
        <v>63</v>
      </c>
    </row>
    <row r="3369" spans="1:4">
      <c r="A3369">
        <v>29</v>
      </c>
      <c r="B3369">
        <v>63</v>
      </c>
      <c r="C3369" t="s">
        <v>154</v>
      </c>
      <c r="D3369">
        <f t="shared" si="54"/>
        <v>63</v>
      </c>
    </row>
    <row r="3370" spans="1:4">
      <c r="A3370">
        <v>30</v>
      </c>
      <c r="B3370">
        <v>63</v>
      </c>
      <c r="C3370" t="s">
        <v>154</v>
      </c>
      <c r="D3370">
        <f t="shared" si="54"/>
        <v>63</v>
      </c>
    </row>
    <row r="3371" spans="1:4">
      <c r="A3371">
        <v>31</v>
      </c>
      <c r="B3371">
        <v>63</v>
      </c>
      <c r="C3371" t="s">
        <v>154</v>
      </c>
      <c r="D3371">
        <f t="shared" si="54"/>
        <v>63</v>
      </c>
    </row>
    <row r="3372" spans="1:4">
      <c r="A3372">
        <v>32</v>
      </c>
      <c r="B3372">
        <v>63</v>
      </c>
      <c r="C3372" t="s">
        <v>154</v>
      </c>
      <c r="D3372">
        <f t="shared" si="54"/>
        <v>63</v>
      </c>
    </row>
    <row r="3373" spans="1:4">
      <c r="A3373">
        <v>33</v>
      </c>
      <c r="B3373">
        <v>63</v>
      </c>
      <c r="C3373" t="s">
        <v>154</v>
      </c>
      <c r="D3373">
        <f t="shared" si="54"/>
        <v>63</v>
      </c>
    </row>
    <row r="3374" spans="1:4">
      <c r="A3374">
        <v>34</v>
      </c>
      <c r="B3374">
        <v>63</v>
      </c>
      <c r="C3374" t="s">
        <v>154</v>
      </c>
      <c r="D3374">
        <f t="shared" si="54"/>
        <v>63</v>
      </c>
    </row>
    <row r="3375" spans="1:4">
      <c r="A3375">
        <v>35</v>
      </c>
      <c r="B3375">
        <v>63</v>
      </c>
      <c r="C3375" t="s">
        <v>154</v>
      </c>
      <c r="D3375">
        <f t="shared" si="54"/>
        <v>63</v>
      </c>
    </row>
    <row r="3376" spans="1:4">
      <c r="A3376">
        <v>36</v>
      </c>
      <c r="B3376">
        <v>63</v>
      </c>
      <c r="C3376" t="s">
        <v>154</v>
      </c>
      <c r="D3376">
        <f t="shared" si="54"/>
        <v>63</v>
      </c>
    </row>
    <row r="3377" spans="1:4">
      <c r="A3377">
        <v>37</v>
      </c>
      <c r="B3377">
        <v>63</v>
      </c>
      <c r="C3377" t="s">
        <v>154</v>
      </c>
      <c r="D3377">
        <f t="shared" si="54"/>
        <v>63</v>
      </c>
    </row>
    <row r="3378" spans="1:4">
      <c r="A3378">
        <v>38</v>
      </c>
      <c r="B3378">
        <v>63</v>
      </c>
      <c r="C3378" t="s">
        <v>154</v>
      </c>
      <c r="D3378">
        <f t="shared" si="54"/>
        <v>63</v>
      </c>
    </row>
    <row r="3379" spans="1:4">
      <c r="A3379">
        <v>39</v>
      </c>
      <c r="B3379">
        <v>56</v>
      </c>
      <c r="C3379" t="s">
        <v>154</v>
      </c>
      <c r="D3379">
        <f t="shared" si="54"/>
        <v>56</v>
      </c>
    </row>
    <row r="3380" spans="1:4">
      <c r="A3380">
        <v>40</v>
      </c>
      <c r="B3380">
        <v>56</v>
      </c>
      <c r="C3380" t="s">
        <v>154</v>
      </c>
      <c r="D3380">
        <f t="shared" si="54"/>
        <v>56</v>
      </c>
    </row>
    <row r="3381" spans="1:4">
      <c r="A3381">
        <v>41</v>
      </c>
      <c r="B3381">
        <v>56</v>
      </c>
      <c r="C3381" t="s">
        <v>154</v>
      </c>
      <c r="D3381">
        <f t="shared" si="54"/>
        <v>56</v>
      </c>
    </row>
    <row r="3382" spans="1:4">
      <c r="A3382">
        <v>42</v>
      </c>
      <c r="B3382">
        <v>56</v>
      </c>
      <c r="C3382" t="s">
        <v>154</v>
      </c>
      <c r="D3382">
        <f t="shared" si="54"/>
        <v>56</v>
      </c>
    </row>
    <row r="3383" spans="1:4">
      <c r="A3383">
        <v>43</v>
      </c>
      <c r="B3383">
        <v>56</v>
      </c>
      <c r="C3383" t="s">
        <v>154</v>
      </c>
      <c r="D3383">
        <f t="shared" si="54"/>
        <v>56</v>
      </c>
    </row>
    <row r="3384" spans="1:4">
      <c r="A3384">
        <v>44</v>
      </c>
      <c r="B3384">
        <v>56</v>
      </c>
      <c r="C3384" t="s">
        <v>154</v>
      </c>
      <c r="D3384">
        <f t="shared" si="54"/>
        <v>56</v>
      </c>
    </row>
    <row r="3385" spans="1:4">
      <c r="A3385">
        <v>45</v>
      </c>
      <c r="B3385">
        <v>56</v>
      </c>
      <c r="C3385" t="s">
        <v>154</v>
      </c>
      <c r="D3385">
        <f t="shared" si="54"/>
        <v>56</v>
      </c>
    </row>
    <row r="3386" spans="1:4">
      <c r="A3386">
        <v>46</v>
      </c>
      <c r="B3386">
        <v>54</v>
      </c>
      <c r="C3386" t="s">
        <v>154</v>
      </c>
      <c r="D3386">
        <f t="shared" si="54"/>
        <v>56</v>
      </c>
    </row>
    <row r="3387" spans="1:4">
      <c r="A3387">
        <v>47</v>
      </c>
      <c r="B3387">
        <v>54</v>
      </c>
      <c r="C3387" t="s">
        <v>154</v>
      </c>
      <c r="D3387">
        <f t="shared" si="54"/>
        <v>56</v>
      </c>
    </row>
    <row r="3388" spans="1:4">
      <c r="A3388">
        <v>48</v>
      </c>
      <c r="B3388">
        <v>54</v>
      </c>
      <c r="C3388" t="s">
        <v>154</v>
      </c>
      <c r="D3388">
        <f t="shared" si="54"/>
        <v>56</v>
      </c>
    </row>
    <row r="3389" spans="1:4">
      <c r="A3389">
        <v>49</v>
      </c>
      <c r="B3389">
        <v>54</v>
      </c>
      <c r="C3389" t="s">
        <v>154</v>
      </c>
      <c r="D3389">
        <f t="shared" si="54"/>
        <v>56</v>
      </c>
    </row>
    <row r="3390" spans="1:4">
      <c r="A3390">
        <v>50</v>
      </c>
      <c r="B3390">
        <v>54</v>
      </c>
      <c r="C3390" t="s">
        <v>154</v>
      </c>
      <c r="D3390">
        <f t="shared" si="54"/>
        <v>56</v>
      </c>
    </row>
    <row r="3391" spans="1:4">
      <c r="A3391">
        <v>51</v>
      </c>
      <c r="B3391">
        <v>54</v>
      </c>
      <c r="C3391" t="s">
        <v>154</v>
      </c>
      <c r="D3391">
        <f t="shared" si="54"/>
        <v>56</v>
      </c>
    </row>
    <row r="3392" spans="1:4">
      <c r="A3392">
        <v>53</v>
      </c>
      <c r="B3392">
        <v>54</v>
      </c>
      <c r="D3392">
        <f t="shared" si="54"/>
        <v>56</v>
      </c>
    </row>
    <row r="3393" spans="1:4">
      <c r="A3393">
        <v>52</v>
      </c>
      <c r="B3393">
        <v>54</v>
      </c>
      <c r="C3393" t="s">
        <v>154</v>
      </c>
      <c r="D3393">
        <f t="shared" si="54"/>
        <v>56</v>
      </c>
    </row>
    <row r="3394" spans="1:4">
      <c r="A3394">
        <v>1</v>
      </c>
      <c r="B3394">
        <v>44</v>
      </c>
      <c r="C3394" t="s">
        <v>152</v>
      </c>
      <c r="D3394">
        <f t="shared" si="54"/>
        <v>49</v>
      </c>
    </row>
    <row r="3395" spans="1:4">
      <c r="A3395">
        <v>2</v>
      </c>
      <c r="B3395">
        <v>44</v>
      </c>
      <c r="C3395" t="s">
        <v>152</v>
      </c>
      <c r="D3395">
        <f t="shared" si="54"/>
        <v>49</v>
      </c>
    </row>
    <row r="3396" spans="1:4">
      <c r="A3396">
        <v>3</v>
      </c>
      <c r="B3396">
        <v>44</v>
      </c>
      <c r="C3396" t="s">
        <v>152</v>
      </c>
      <c r="D3396">
        <f t="shared" si="54"/>
        <v>49</v>
      </c>
    </row>
    <row r="3397" spans="1:4">
      <c r="A3397">
        <v>4</v>
      </c>
      <c r="B3397">
        <v>44</v>
      </c>
      <c r="C3397" t="s">
        <v>152</v>
      </c>
      <c r="D3397">
        <f t="shared" si="54"/>
        <v>49</v>
      </c>
    </row>
    <row r="3398" spans="1:4">
      <c r="A3398">
        <v>5</v>
      </c>
      <c r="B3398">
        <v>44</v>
      </c>
      <c r="C3398" t="s">
        <v>152</v>
      </c>
      <c r="D3398">
        <f t="shared" si="54"/>
        <v>49</v>
      </c>
    </row>
    <row r="3399" spans="1:4">
      <c r="A3399">
        <v>6</v>
      </c>
      <c r="B3399">
        <v>44</v>
      </c>
      <c r="C3399" t="s">
        <v>152</v>
      </c>
      <c r="D3399">
        <f t="shared" si="54"/>
        <v>49</v>
      </c>
    </row>
    <row r="3400" spans="1:4">
      <c r="A3400">
        <v>7</v>
      </c>
      <c r="B3400">
        <v>44</v>
      </c>
      <c r="C3400" t="s">
        <v>152</v>
      </c>
      <c r="D3400">
        <f t="shared" si="54"/>
        <v>49</v>
      </c>
    </row>
    <row r="3401" spans="1:4">
      <c r="A3401">
        <v>8</v>
      </c>
      <c r="B3401">
        <v>44</v>
      </c>
      <c r="C3401" t="s">
        <v>152</v>
      </c>
      <c r="D3401">
        <f t="shared" si="54"/>
        <v>49</v>
      </c>
    </row>
    <row r="3402" spans="1:4">
      <c r="A3402">
        <v>9</v>
      </c>
      <c r="B3402">
        <v>44</v>
      </c>
      <c r="C3402" t="s">
        <v>152</v>
      </c>
      <c r="D3402">
        <f t="shared" si="54"/>
        <v>49</v>
      </c>
    </row>
    <row r="3403" spans="1:4">
      <c r="A3403">
        <v>10</v>
      </c>
      <c r="B3403">
        <v>44</v>
      </c>
      <c r="C3403" t="s">
        <v>152</v>
      </c>
      <c r="D3403">
        <f t="shared" si="54"/>
        <v>49</v>
      </c>
    </row>
    <row r="3404" spans="1:4">
      <c r="A3404">
        <v>11</v>
      </c>
      <c r="B3404">
        <v>46</v>
      </c>
      <c r="C3404" t="s">
        <v>152</v>
      </c>
      <c r="D3404">
        <f t="shared" si="54"/>
        <v>49</v>
      </c>
    </row>
    <row r="3405" spans="1:4">
      <c r="A3405">
        <v>12</v>
      </c>
      <c r="B3405">
        <v>46</v>
      </c>
      <c r="C3405" t="s">
        <v>152</v>
      </c>
      <c r="D3405">
        <f t="shared" si="54"/>
        <v>49</v>
      </c>
    </row>
    <row r="3406" spans="1:4">
      <c r="A3406">
        <v>13</v>
      </c>
      <c r="B3406">
        <v>46</v>
      </c>
      <c r="C3406" t="s">
        <v>152</v>
      </c>
      <c r="D3406">
        <f t="shared" si="54"/>
        <v>49</v>
      </c>
    </row>
    <row r="3407" spans="1:4">
      <c r="A3407">
        <v>14</v>
      </c>
      <c r="B3407">
        <v>46</v>
      </c>
      <c r="C3407" t="s">
        <v>152</v>
      </c>
      <c r="D3407">
        <f t="shared" si="54"/>
        <v>49</v>
      </c>
    </row>
    <row r="3408" spans="1:4">
      <c r="A3408">
        <v>15</v>
      </c>
      <c r="B3408">
        <v>46</v>
      </c>
      <c r="C3408" t="s">
        <v>152</v>
      </c>
      <c r="D3408">
        <f t="shared" si="54"/>
        <v>49</v>
      </c>
    </row>
    <row r="3409" spans="1:4">
      <c r="A3409">
        <v>16</v>
      </c>
      <c r="B3409">
        <v>46</v>
      </c>
      <c r="C3409" t="s">
        <v>152</v>
      </c>
      <c r="D3409">
        <f t="shared" si="54"/>
        <v>49</v>
      </c>
    </row>
    <row r="3410" spans="1:4">
      <c r="A3410">
        <v>17</v>
      </c>
      <c r="B3410">
        <v>46</v>
      </c>
      <c r="C3410" t="s">
        <v>152</v>
      </c>
      <c r="D3410">
        <f t="shared" si="54"/>
        <v>49</v>
      </c>
    </row>
    <row r="3411" spans="1:4">
      <c r="A3411">
        <v>18</v>
      </c>
      <c r="B3411">
        <v>46</v>
      </c>
      <c r="C3411" t="s">
        <v>152</v>
      </c>
      <c r="D3411">
        <f t="shared" si="54"/>
        <v>49</v>
      </c>
    </row>
    <row r="3412" spans="1:4">
      <c r="A3412">
        <v>19</v>
      </c>
      <c r="B3412">
        <v>46</v>
      </c>
      <c r="C3412" t="s">
        <v>152</v>
      </c>
      <c r="D3412">
        <f t="shared" si="54"/>
        <v>49</v>
      </c>
    </row>
    <row r="3413" spans="1:4">
      <c r="A3413">
        <v>20</v>
      </c>
      <c r="B3413">
        <v>46</v>
      </c>
      <c r="C3413" t="s">
        <v>152</v>
      </c>
      <c r="D3413">
        <f t="shared" si="54"/>
        <v>49</v>
      </c>
    </row>
    <row r="3414" spans="1:4">
      <c r="A3414">
        <v>21</v>
      </c>
      <c r="B3414">
        <v>46</v>
      </c>
      <c r="C3414" t="s">
        <v>152</v>
      </c>
      <c r="D3414">
        <f t="shared" si="54"/>
        <v>49</v>
      </c>
    </row>
    <row r="3415" spans="1:4">
      <c r="A3415">
        <v>22</v>
      </c>
      <c r="B3415">
        <v>53</v>
      </c>
      <c r="C3415" t="s">
        <v>152</v>
      </c>
      <c r="D3415">
        <f t="shared" si="54"/>
        <v>56</v>
      </c>
    </row>
    <row r="3416" spans="1:4">
      <c r="A3416">
        <v>23</v>
      </c>
      <c r="B3416">
        <v>53</v>
      </c>
      <c r="C3416" t="s">
        <v>152</v>
      </c>
      <c r="D3416">
        <f t="shared" si="54"/>
        <v>56</v>
      </c>
    </row>
    <row r="3417" spans="1:4">
      <c r="A3417">
        <v>24</v>
      </c>
      <c r="B3417">
        <v>53</v>
      </c>
      <c r="C3417" t="s">
        <v>152</v>
      </c>
      <c r="D3417">
        <f t="shared" si="54"/>
        <v>56</v>
      </c>
    </row>
    <row r="3418" spans="1:4">
      <c r="A3418">
        <v>25</v>
      </c>
      <c r="B3418">
        <v>53</v>
      </c>
      <c r="C3418" t="s">
        <v>152</v>
      </c>
      <c r="D3418">
        <f t="shared" si="54"/>
        <v>56</v>
      </c>
    </row>
    <row r="3419" spans="1:4">
      <c r="A3419">
        <v>26</v>
      </c>
      <c r="B3419">
        <v>53</v>
      </c>
      <c r="C3419" t="s">
        <v>152</v>
      </c>
      <c r="D3419">
        <f t="shared" si="54"/>
        <v>56</v>
      </c>
    </row>
    <row r="3420" spans="1:4">
      <c r="A3420">
        <v>27</v>
      </c>
      <c r="B3420">
        <v>53</v>
      </c>
      <c r="C3420" t="s">
        <v>152</v>
      </c>
      <c r="D3420">
        <f t="shared" ref="D3420:D3446" si="56">(ROUNDUP((B3420)/7,0)*7)</f>
        <v>56</v>
      </c>
    </row>
    <row r="3421" spans="1:4">
      <c r="A3421">
        <v>28</v>
      </c>
      <c r="B3421">
        <v>53</v>
      </c>
      <c r="C3421" t="s">
        <v>152</v>
      </c>
      <c r="D3421">
        <f t="shared" si="56"/>
        <v>56</v>
      </c>
    </row>
    <row r="3422" spans="1:4">
      <c r="A3422">
        <v>29</v>
      </c>
      <c r="B3422">
        <v>53</v>
      </c>
      <c r="C3422" t="s">
        <v>152</v>
      </c>
      <c r="D3422">
        <f t="shared" si="56"/>
        <v>56</v>
      </c>
    </row>
    <row r="3423" spans="1:4">
      <c r="A3423">
        <v>30</v>
      </c>
      <c r="B3423">
        <v>53</v>
      </c>
      <c r="C3423" t="s">
        <v>152</v>
      </c>
      <c r="D3423">
        <f t="shared" si="56"/>
        <v>56</v>
      </c>
    </row>
    <row r="3424" spans="1:4">
      <c r="A3424">
        <v>31</v>
      </c>
      <c r="B3424">
        <v>53</v>
      </c>
      <c r="C3424" t="s">
        <v>152</v>
      </c>
      <c r="D3424">
        <f t="shared" si="56"/>
        <v>56</v>
      </c>
    </row>
    <row r="3425" spans="1:4">
      <c r="A3425">
        <v>32</v>
      </c>
      <c r="B3425">
        <v>53</v>
      </c>
      <c r="C3425" t="s">
        <v>152</v>
      </c>
      <c r="D3425">
        <f t="shared" si="56"/>
        <v>56</v>
      </c>
    </row>
    <row r="3426" spans="1:4">
      <c r="A3426">
        <v>33</v>
      </c>
      <c r="B3426">
        <v>53</v>
      </c>
      <c r="C3426" t="s">
        <v>152</v>
      </c>
      <c r="D3426">
        <f t="shared" si="56"/>
        <v>56</v>
      </c>
    </row>
    <row r="3427" spans="1:4">
      <c r="A3427">
        <v>34</v>
      </c>
      <c r="B3427">
        <v>53</v>
      </c>
      <c r="C3427" t="s">
        <v>152</v>
      </c>
      <c r="D3427">
        <f t="shared" si="56"/>
        <v>56</v>
      </c>
    </row>
    <row r="3428" spans="1:4">
      <c r="A3428">
        <v>35</v>
      </c>
      <c r="B3428">
        <v>53</v>
      </c>
      <c r="C3428" t="s">
        <v>152</v>
      </c>
      <c r="D3428">
        <f t="shared" si="56"/>
        <v>56</v>
      </c>
    </row>
    <row r="3429" spans="1:4">
      <c r="A3429">
        <v>36</v>
      </c>
      <c r="B3429">
        <v>53</v>
      </c>
      <c r="C3429" t="s">
        <v>152</v>
      </c>
      <c r="D3429">
        <f t="shared" si="56"/>
        <v>56</v>
      </c>
    </row>
    <row r="3430" spans="1:4">
      <c r="A3430">
        <v>37</v>
      </c>
      <c r="B3430">
        <v>53</v>
      </c>
      <c r="C3430" t="s">
        <v>152</v>
      </c>
      <c r="D3430">
        <f t="shared" si="56"/>
        <v>56</v>
      </c>
    </row>
    <row r="3431" spans="1:4">
      <c r="A3431">
        <v>38</v>
      </c>
      <c r="B3431">
        <v>53</v>
      </c>
      <c r="C3431" t="s">
        <v>152</v>
      </c>
      <c r="D3431">
        <f t="shared" si="56"/>
        <v>56</v>
      </c>
    </row>
    <row r="3432" spans="1:4">
      <c r="A3432">
        <v>39</v>
      </c>
      <c r="B3432">
        <v>46</v>
      </c>
      <c r="C3432" t="s">
        <v>152</v>
      </c>
      <c r="D3432">
        <f t="shared" si="56"/>
        <v>49</v>
      </c>
    </row>
    <row r="3433" spans="1:4">
      <c r="A3433">
        <v>40</v>
      </c>
      <c r="B3433">
        <v>46</v>
      </c>
      <c r="C3433" t="s">
        <v>152</v>
      </c>
      <c r="D3433">
        <f t="shared" si="56"/>
        <v>49</v>
      </c>
    </row>
    <row r="3434" spans="1:4">
      <c r="A3434">
        <v>41</v>
      </c>
      <c r="B3434">
        <v>46</v>
      </c>
      <c r="C3434" t="s">
        <v>152</v>
      </c>
      <c r="D3434">
        <f t="shared" si="56"/>
        <v>49</v>
      </c>
    </row>
    <row r="3435" spans="1:4">
      <c r="A3435">
        <v>42</v>
      </c>
      <c r="B3435">
        <v>46</v>
      </c>
      <c r="C3435" t="s">
        <v>152</v>
      </c>
      <c r="D3435">
        <f t="shared" si="56"/>
        <v>49</v>
      </c>
    </row>
    <row r="3436" spans="1:4">
      <c r="A3436">
        <v>43</v>
      </c>
      <c r="B3436">
        <v>46</v>
      </c>
      <c r="C3436" t="s">
        <v>152</v>
      </c>
      <c r="D3436">
        <f t="shared" si="56"/>
        <v>49</v>
      </c>
    </row>
    <row r="3437" spans="1:4">
      <c r="A3437">
        <v>44</v>
      </c>
      <c r="B3437">
        <v>46</v>
      </c>
      <c r="C3437" t="s">
        <v>152</v>
      </c>
      <c r="D3437">
        <f t="shared" si="56"/>
        <v>49</v>
      </c>
    </row>
    <row r="3438" spans="1:4">
      <c r="A3438">
        <v>45</v>
      </c>
      <c r="B3438">
        <v>46</v>
      </c>
      <c r="C3438" t="s">
        <v>152</v>
      </c>
      <c r="D3438">
        <f t="shared" si="56"/>
        <v>49</v>
      </c>
    </row>
    <row r="3439" spans="1:4">
      <c r="A3439">
        <v>46</v>
      </c>
      <c r="B3439">
        <v>44</v>
      </c>
      <c r="C3439" t="s">
        <v>152</v>
      </c>
      <c r="D3439">
        <f t="shared" si="56"/>
        <v>49</v>
      </c>
    </row>
    <row r="3440" spans="1:4">
      <c r="A3440">
        <v>47</v>
      </c>
      <c r="B3440">
        <v>44</v>
      </c>
      <c r="C3440" t="s">
        <v>152</v>
      </c>
      <c r="D3440">
        <f t="shared" si="56"/>
        <v>49</v>
      </c>
    </row>
    <row r="3441" spans="1:4">
      <c r="A3441">
        <v>48</v>
      </c>
      <c r="B3441">
        <v>44</v>
      </c>
      <c r="C3441" t="s">
        <v>152</v>
      </c>
      <c r="D3441">
        <f t="shared" si="56"/>
        <v>49</v>
      </c>
    </row>
    <row r="3442" spans="1:4">
      <c r="A3442">
        <v>49</v>
      </c>
      <c r="B3442">
        <v>44</v>
      </c>
      <c r="C3442" t="s">
        <v>152</v>
      </c>
      <c r="D3442">
        <f t="shared" si="56"/>
        <v>49</v>
      </c>
    </row>
    <row r="3443" spans="1:4">
      <c r="A3443">
        <v>50</v>
      </c>
      <c r="B3443">
        <v>44</v>
      </c>
      <c r="C3443" t="s">
        <v>152</v>
      </c>
      <c r="D3443">
        <f t="shared" si="56"/>
        <v>49</v>
      </c>
    </row>
    <row r="3444" spans="1:4">
      <c r="A3444">
        <v>51</v>
      </c>
      <c r="B3444">
        <v>44</v>
      </c>
      <c r="C3444" t="s">
        <v>152</v>
      </c>
      <c r="D3444">
        <f t="shared" si="56"/>
        <v>49</v>
      </c>
    </row>
    <row r="3445" spans="1:4">
      <c r="A3445">
        <v>53</v>
      </c>
      <c r="B3445">
        <v>44</v>
      </c>
      <c r="D3445">
        <f t="shared" si="56"/>
        <v>49</v>
      </c>
    </row>
    <row r="3446" spans="1:4">
      <c r="A3446">
        <v>52</v>
      </c>
      <c r="B3446">
        <v>44</v>
      </c>
      <c r="C3446" t="s">
        <v>152</v>
      </c>
      <c r="D3446">
        <f t="shared" si="56"/>
        <v>49</v>
      </c>
    </row>
    <row r="3447" spans="1:4">
      <c r="A3447">
        <v>1</v>
      </c>
      <c r="B3447">
        <v>94</v>
      </c>
      <c r="C3447" t="s">
        <v>117</v>
      </c>
      <c r="D3447">
        <f t="shared" si="54"/>
        <v>98</v>
      </c>
    </row>
    <row r="3448" spans="1:4">
      <c r="A3448">
        <v>2</v>
      </c>
      <c r="B3448">
        <v>94</v>
      </c>
      <c r="C3448" t="s">
        <v>117</v>
      </c>
      <c r="D3448">
        <f t="shared" si="54"/>
        <v>98</v>
      </c>
    </row>
    <row r="3449" spans="1:4">
      <c r="A3449">
        <v>3</v>
      </c>
      <c r="B3449">
        <v>94</v>
      </c>
      <c r="C3449" t="s">
        <v>117</v>
      </c>
      <c r="D3449">
        <f t="shared" si="54"/>
        <v>98</v>
      </c>
    </row>
    <row r="3450" spans="1:4">
      <c r="A3450">
        <v>4</v>
      </c>
      <c r="B3450">
        <v>94</v>
      </c>
      <c r="C3450" t="s">
        <v>117</v>
      </c>
      <c r="D3450">
        <f t="shared" si="54"/>
        <v>98</v>
      </c>
    </row>
    <row r="3451" spans="1:4">
      <c r="A3451">
        <v>5</v>
      </c>
      <c r="B3451">
        <v>94</v>
      </c>
      <c r="C3451" t="s">
        <v>117</v>
      </c>
      <c r="D3451">
        <f t="shared" si="54"/>
        <v>98</v>
      </c>
    </row>
    <row r="3452" spans="1:4">
      <c r="A3452">
        <v>6</v>
      </c>
      <c r="B3452">
        <v>94</v>
      </c>
      <c r="C3452" t="s">
        <v>117</v>
      </c>
      <c r="D3452">
        <f t="shared" si="54"/>
        <v>98</v>
      </c>
    </row>
    <row r="3453" spans="1:4">
      <c r="A3453">
        <v>7</v>
      </c>
      <c r="B3453">
        <v>94</v>
      </c>
      <c r="C3453" t="s">
        <v>117</v>
      </c>
      <c r="D3453">
        <f t="shared" si="54"/>
        <v>98</v>
      </c>
    </row>
    <row r="3454" spans="1:4">
      <c r="A3454">
        <v>8</v>
      </c>
      <c r="B3454">
        <v>94</v>
      </c>
      <c r="C3454" t="s">
        <v>117</v>
      </c>
      <c r="D3454">
        <f t="shared" si="54"/>
        <v>98</v>
      </c>
    </row>
    <row r="3455" spans="1:4">
      <c r="A3455">
        <v>9</v>
      </c>
      <c r="B3455">
        <v>94</v>
      </c>
      <c r="C3455" t="s">
        <v>117</v>
      </c>
      <c r="D3455">
        <f t="shared" si="54"/>
        <v>98</v>
      </c>
    </row>
    <row r="3456" spans="1:4">
      <c r="A3456">
        <v>10</v>
      </c>
      <c r="B3456">
        <v>94</v>
      </c>
      <c r="C3456" t="s">
        <v>117</v>
      </c>
      <c r="D3456">
        <f t="shared" si="54"/>
        <v>98</v>
      </c>
    </row>
    <row r="3457" spans="1:4">
      <c r="A3457">
        <v>11</v>
      </c>
      <c r="B3457">
        <v>94</v>
      </c>
      <c r="C3457" t="s">
        <v>117</v>
      </c>
      <c r="D3457">
        <f t="shared" si="54"/>
        <v>98</v>
      </c>
    </row>
    <row r="3458" spans="1:4">
      <c r="A3458">
        <v>12</v>
      </c>
      <c r="B3458">
        <v>94</v>
      </c>
      <c r="C3458" t="s">
        <v>117</v>
      </c>
      <c r="D3458">
        <f t="shared" si="54"/>
        <v>98</v>
      </c>
    </row>
    <row r="3459" spans="1:4">
      <c r="A3459">
        <v>13</v>
      </c>
      <c r="B3459">
        <v>94</v>
      </c>
      <c r="C3459" t="s">
        <v>117</v>
      </c>
      <c r="D3459">
        <f t="shared" si="54"/>
        <v>98</v>
      </c>
    </row>
    <row r="3460" spans="1:4">
      <c r="A3460">
        <v>14</v>
      </c>
      <c r="B3460">
        <v>94</v>
      </c>
      <c r="C3460" t="s">
        <v>117</v>
      </c>
      <c r="D3460">
        <f t="shared" si="54"/>
        <v>98</v>
      </c>
    </row>
    <row r="3461" spans="1:4">
      <c r="A3461">
        <v>15</v>
      </c>
      <c r="B3461">
        <v>94</v>
      </c>
      <c r="C3461" t="s">
        <v>117</v>
      </c>
      <c r="D3461">
        <f t="shared" si="54"/>
        <v>98</v>
      </c>
    </row>
    <row r="3462" spans="1:4">
      <c r="A3462">
        <v>16</v>
      </c>
      <c r="B3462">
        <v>87</v>
      </c>
      <c r="C3462" t="s">
        <v>117</v>
      </c>
      <c r="D3462">
        <f t="shared" si="54"/>
        <v>91</v>
      </c>
    </row>
    <row r="3463" spans="1:4">
      <c r="A3463">
        <v>17</v>
      </c>
      <c r="B3463">
        <v>83</v>
      </c>
      <c r="C3463" t="s">
        <v>117</v>
      </c>
      <c r="D3463">
        <f t="shared" si="54"/>
        <v>84</v>
      </c>
    </row>
    <row r="3464" spans="1:4">
      <c r="A3464">
        <v>18</v>
      </c>
      <c r="B3464">
        <v>83</v>
      </c>
      <c r="C3464" t="s">
        <v>117</v>
      </c>
      <c r="D3464">
        <f t="shared" si="54"/>
        <v>84</v>
      </c>
    </row>
    <row r="3465" spans="1:4">
      <c r="A3465">
        <v>19</v>
      </c>
      <c r="B3465">
        <v>83</v>
      </c>
      <c r="C3465" t="s">
        <v>117</v>
      </c>
      <c r="D3465">
        <f t="shared" si="54"/>
        <v>84</v>
      </c>
    </row>
    <row r="3466" spans="1:4">
      <c r="A3466">
        <v>20</v>
      </c>
      <c r="B3466">
        <v>83</v>
      </c>
      <c r="C3466" t="s">
        <v>117</v>
      </c>
      <c r="D3466">
        <f t="shared" si="54"/>
        <v>84</v>
      </c>
    </row>
    <row r="3467" spans="1:4">
      <c r="A3467">
        <v>21</v>
      </c>
      <c r="B3467">
        <v>83</v>
      </c>
      <c r="C3467" t="s">
        <v>117</v>
      </c>
      <c r="D3467">
        <f t="shared" si="54"/>
        <v>84</v>
      </c>
    </row>
    <row r="3468" spans="1:4">
      <c r="A3468">
        <v>22</v>
      </c>
      <c r="B3468">
        <v>83</v>
      </c>
      <c r="C3468" t="s">
        <v>117</v>
      </c>
      <c r="D3468">
        <f t="shared" si="54"/>
        <v>84</v>
      </c>
    </row>
    <row r="3469" spans="1:4">
      <c r="A3469">
        <v>23</v>
      </c>
      <c r="B3469">
        <v>76</v>
      </c>
      <c r="C3469" t="s">
        <v>117</v>
      </c>
      <c r="D3469">
        <f t="shared" si="54"/>
        <v>77</v>
      </c>
    </row>
    <row r="3470" spans="1:4">
      <c r="A3470">
        <v>24</v>
      </c>
      <c r="B3470">
        <v>69</v>
      </c>
      <c r="C3470" t="s">
        <v>117</v>
      </c>
      <c r="D3470">
        <f t="shared" si="54"/>
        <v>70</v>
      </c>
    </row>
    <row r="3471" spans="1:4">
      <c r="A3471">
        <v>25</v>
      </c>
      <c r="B3471">
        <v>59</v>
      </c>
      <c r="C3471" t="s">
        <v>117</v>
      </c>
      <c r="D3471">
        <f t="shared" si="54"/>
        <v>63</v>
      </c>
    </row>
    <row r="3472" spans="1:4">
      <c r="A3472">
        <v>26</v>
      </c>
      <c r="B3472">
        <v>59</v>
      </c>
      <c r="C3472" t="s">
        <v>117</v>
      </c>
      <c r="D3472">
        <f t="shared" si="54"/>
        <v>63</v>
      </c>
    </row>
    <row r="3473" spans="1:4">
      <c r="A3473">
        <v>27</v>
      </c>
      <c r="B3473">
        <v>59</v>
      </c>
      <c r="C3473" t="s">
        <v>117</v>
      </c>
      <c r="D3473">
        <f t="shared" si="54"/>
        <v>63</v>
      </c>
    </row>
    <row r="3474" spans="1:4">
      <c r="A3474">
        <v>28</v>
      </c>
      <c r="B3474">
        <v>59</v>
      </c>
      <c r="C3474" t="s">
        <v>117</v>
      </c>
      <c r="D3474">
        <f t="shared" si="54"/>
        <v>63</v>
      </c>
    </row>
    <row r="3475" spans="1:4">
      <c r="A3475">
        <v>29</v>
      </c>
      <c r="B3475">
        <v>59</v>
      </c>
      <c r="C3475" t="s">
        <v>117</v>
      </c>
      <c r="D3475">
        <f t="shared" si="54"/>
        <v>63</v>
      </c>
    </row>
    <row r="3476" spans="1:4">
      <c r="A3476">
        <v>30</v>
      </c>
      <c r="B3476">
        <v>59</v>
      </c>
      <c r="C3476" t="s">
        <v>117</v>
      </c>
      <c r="D3476">
        <f t="shared" si="54"/>
        <v>63</v>
      </c>
    </row>
    <row r="3477" spans="1:4">
      <c r="A3477">
        <v>31</v>
      </c>
      <c r="B3477">
        <v>59</v>
      </c>
      <c r="C3477" t="s">
        <v>117</v>
      </c>
      <c r="D3477">
        <f t="shared" si="54"/>
        <v>63</v>
      </c>
    </row>
    <row r="3478" spans="1:4">
      <c r="A3478">
        <v>32</v>
      </c>
      <c r="B3478">
        <v>59</v>
      </c>
      <c r="C3478" t="s">
        <v>117</v>
      </c>
      <c r="D3478">
        <f t="shared" si="54"/>
        <v>63</v>
      </c>
    </row>
    <row r="3479" spans="1:4">
      <c r="A3479">
        <v>33</v>
      </c>
      <c r="B3479">
        <v>59</v>
      </c>
      <c r="C3479" t="s">
        <v>117</v>
      </c>
      <c r="D3479">
        <f t="shared" si="54"/>
        <v>63</v>
      </c>
    </row>
    <row r="3480" spans="1:4">
      <c r="A3480">
        <v>34</v>
      </c>
      <c r="B3480">
        <v>59</v>
      </c>
      <c r="C3480" t="s">
        <v>117</v>
      </c>
      <c r="D3480">
        <f t="shared" si="54"/>
        <v>63</v>
      </c>
    </row>
    <row r="3481" spans="1:4">
      <c r="A3481">
        <v>35</v>
      </c>
      <c r="B3481">
        <v>59</v>
      </c>
      <c r="C3481" t="s">
        <v>117</v>
      </c>
      <c r="D3481">
        <f t="shared" si="54"/>
        <v>63</v>
      </c>
    </row>
    <row r="3482" spans="1:4">
      <c r="A3482">
        <v>36</v>
      </c>
      <c r="B3482">
        <v>59</v>
      </c>
      <c r="C3482" t="s">
        <v>117</v>
      </c>
      <c r="D3482">
        <f t="shared" ref="D3482:D3498" si="57">(ROUNDUP((B3482)/7,0)*7)</f>
        <v>63</v>
      </c>
    </row>
    <row r="3483" spans="1:4">
      <c r="A3483">
        <v>37</v>
      </c>
      <c r="B3483">
        <v>59</v>
      </c>
      <c r="C3483" t="s">
        <v>117</v>
      </c>
      <c r="D3483">
        <f t="shared" si="57"/>
        <v>63</v>
      </c>
    </row>
    <row r="3484" spans="1:4">
      <c r="A3484">
        <v>38</v>
      </c>
      <c r="B3484">
        <v>59</v>
      </c>
      <c r="C3484" t="s">
        <v>117</v>
      </c>
      <c r="D3484">
        <f t="shared" si="57"/>
        <v>63</v>
      </c>
    </row>
    <row r="3485" spans="1:4">
      <c r="A3485">
        <v>39</v>
      </c>
      <c r="B3485">
        <v>59</v>
      </c>
      <c r="C3485" t="s">
        <v>117</v>
      </c>
      <c r="D3485">
        <f t="shared" si="57"/>
        <v>63</v>
      </c>
    </row>
    <row r="3486" spans="1:4">
      <c r="A3486">
        <v>40</v>
      </c>
      <c r="B3486">
        <v>66</v>
      </c>
      <c r="C3486" t="s">
        <v>117</v>
      </c>
      <c r="D3486">
        <f t="shared" si="57"/>
        <v>70</v>
      </c>
    </row>
    <row r="3487" spans="1:4">
      <c r="A3487">
        <v>41</v>
      </c>
      <c r="B3487">
        <v>73</v>
      </c>
      <c r="C3487" t="s">
        <v>117</v>
      </c>
      <c r="D3487">
        <f t="shared" si="57"/>
        <v>77</v>
      </c>
    </row>
    <row r="3488" spans="1:4">
      <c r="A3488">
        <v>42</v>
      </c>
      <c r="B3488">
        <v>80</v>
      </c>
      <c r="C3488" t="s">
        <v>117</v>
      </c>
      <c r="D3488">
        <f t="shared" si="57"/>
        <v>84</v>
      </c>
    </row>
    <row r="3489" spans="1:4">
      <c r="A3489">
        <v>43</v>
      </c>
      <c r="B3489">
        <v>83</v>
      </c>
      <c r="C3489" t="s">
        <v>117</v>
      </c>
      <c r="D3489">
        <f t="shared" si="57"/>
        <v>84</v>
      </c>
    </row>
    <row r="3490" spans="1:4">
      <c r="A3490">
        <v>44</v>
      </c>
      <c r="B3490">
        <v>83</v>
      </c>
      <c r="C3490" t="s">
        <v>117</v>
      </c>
      <c r="D3490">
        <f t="shared" si="57"/>
        <v>84</v>
      </c>
    </row>
    <row r="3491" spans="1:4">
      <c r="A3491">
        <v>45</v>
      </c>
      <c r="B3491">
        <v>83</v>
      </c>
      <c r="C3491" t="s">
        <v>117</v>
      </c>
      <c r="D3491">
        <f t="shared" si="57"/>
        <v>84</v>
      </c>
    </row>
    <row r="3492" spans="1:4">
      <c r="A3492">
        <v>46</v>
      </c>
      <c r="B3492">
        <v>83</v>
      </c>
      <c r="C3492" t="s">
        <v>117</v>
      </c>
      <c r="D3492">
        <f t="shared" si="57"/>
        <v>84</v>
      </c>
    </row>
    <row r="3493" spans="1:4">
      <c r="A3493">
        <v>47</v>
      </c>
      <c r="B3493">
        <v>83</v>
      </c>
      <c r="C3493" t="s">
        <v>117</v>
      </c>
      <c r="D3493">
        <f t="shared" si="57"/>
        <v>84</v>
      </c>
    </row>
    <row r="3494" spans="1:4">
      <c r="A3494">
        <v>48</v>
      </c>
      <c r="B3494">
        <v>83</v>
      </c>
      <c r="C3494" t="s">
        <v>117</v>
      </c>
      <c r="D3494">
        <f t="shared" si="57"/>
        <v>84</v>
      </c>
    </row>
    <row r="3495" spans="1:4">
      <c r="A3495">
        <v>49</v>
      </c>
      <c r="B3495">
        <v>83</v>
      </c>
      <c r="C3495" t="s">
        <v>117</v>
      </c>
      <c r="D3495">
        <f t="shared" si="57"/>
        <v>84</v>
      </c>
    </row>
    <row r="3496" spans="1:4">
      <c r="A3496">
        <v>50</v>
      </c>
      <c r="B3496">
        <v>83</v>
      </c>
      <c r="C3496" t="s">
        <v>117</v>
      </c>
      <c r="D3496">
        <f t="shared" si="57"/>
        <v>84</v>
      </c>
    </row>
    <row r="3497" spans="1:4">
      <c r="A3497">
        <v>51</v>
      </c>
      <c r="B3497">
        <v>83</v>
      </c>
      <c r="C3497" t="s">
        <v>117</v>
      </c>
      <c r="D3497">
        <f t="shared" si="57"/>
        <v>84</v>
      </c>
    </row>
    <row r="3498" spans="1:4">
      <c r="A3498">
        <v>52</v>
      </c>
      <c r="B3498">
        <v>90</v>
      </c>
      <c r="C3498" t="s">
        <v>117</v>
      </c>
      <c r="D3498">
        <f t="shared" si="57"/>
        <v>91</v>
      </c>
    </row>
    <row r="3499" spans="1:4">
      <c r="A3499">
        <v>1</v>
      </c>
      <c r="B3499">
        <v>47</v>
      </c>
      <c r="C3499" t="s">
        <v>212</v>
      </c>
      <c r="D3499">
        <f t="shared" ref="D3499:D3550" si="58">(ROUNDUP((B3499)/7,0)*7)</f>
        <v>49</v>
      </c>
    </row>
    <row r="3500" spans="1:4">
      <c r="A3500">
        <v>2</v>
      </c>
      <c r="B3500">
        <v>47</v>
      </c>
      <c r="C3500" t="s">
        <v>212</v>
      </c>
      <c r="D3500">
        <f t="shared" si="58"/>
        <v>49</v>
      </c>
    </row>
    <row r="3501" spans="1:4">
      <c r="A3501">
        <v>3</v>
      </c>
      <c r="B3501">
        <v>47</v>
      </c>
      <c r="C3501" t="s">
        <v>212</v>
      </c>
      <c r="D3501">
        <f t="shared" si="58"/>
        <v>49</v>
      </c>
    </row>
    <row r="3502" spans="1:4">
      <c r="A3502">
        <v>4</v>
      </c>
      <c r="B3502">
        <v>47</v>
      </c>
      <c r="C3502" t="s">
        <v>212</v>
      </c>
      <c r="D3502">
        <f t="shared" si="58"/>
        <v>49</v>
      </c>
    </row>
    <row r="3503" spans="1:4">
      <c r="A3503">
        <v>5</v>
      </c>
      <c r="B3503">
        <v>47</v>
      </c>
      <c r="C3503" t="s">
        <v>212</v>
      </c>
      <c r="D3503">
        <f t="shared" si="58"/>
        <v>49</v>
      </c>
    </row>
    <row r="3504" spans="1:4">
      <c r="A3504">
        <v>6</v>
      </c>
      <c r="B3504">
        <v>47</v>
      </c>
      <c r="C3504" t="s">
        <v>212</v>
      </c>
      <c r="D3504">
        <f t="shared" si="58"/>
        <v>49</v>
      </c>
    </row>
    <row r="3505" spans="1:4">
      <c r="A3505">
        <v>7</v>
      </c>
      <c r="B3505">
        <v>47</v>
      </c>
      <c r="C3505" t="s">
        <v>212</v>
      </c>
      <c r="D3505">
        <f t="shared" si="58"/>
        <v>49</v>
      </c>
    </row>
    <row r="3506" spans="1:4">
      <c r="A3506">
        <v>8</v>
      </c>
      <c r="B3506">
        <v>47</v>
      </c>
      <c r="C3506" t="s">
        <v>212</v>
      </c>
      <c r="D3506">
        <f t="shared" si="58"/>
        <v>49</v>
      </c>
    </row>
    <row r="3507" spans="1:4">
      <c r="A3507">
        <v>9</v>
      </c>
      <c r="B3507">
        <v>47</v>
      </c>
      <c r="C3507" t="s">
        <v>212</v>
      </c>
      <c r="D3507">
        <f t="shared" si="58"/>
        <v>49</v>
      </c>
    </row>
    <row r="3508" spans="1:4">
      <c r="A3508">
        <v>10</v>
      </c>
      <c r="B3508">
        <v>40</v>
      </c>
      <c r="C3508" t="s">
        <v>212</v>
      </c>
      <c r="D3508">
        <f t="shared" si="58"/>
        <v>42</v>
      </c>
    </row>
    <row r="3509" spans="1:4">
      <c r="A3509">
        <v>11</v>
      </c>
      <c r="B3509">
        <v>40</v>
      </c>
      <c r="C3509" t="s">
        <v>212</v>
      </c>
      <c r="D3509">
        <f t="shared" si="58"/>
        <v>42</v>
      </c>
    </row>
    <row r="3510" spans="1:4">
      <c r="A3510">
        <v>12</v>
      </c>
      <c r="B3510">
        <v>40</v>
      </c>
      <c r="C3510" t="s">
        <v>212</v>
      </c>
      <c r="D3510">
        <f t="shared" si="58"/>
        <v>42</v>
      </c>
    </row>
    <row r="3511" spans="1:4">
      <c r="A3511">
        <v>13</v>
      </c>
      <c r="B3511">
        <v>40</v>
      </c>
      <c r="C3511" t="s">
        <v>212</v>
      </c>
      <c r="D3511">
        <f t="shared" si="58"/>
        <v>42</v>
      </c>
    </row>
    <row r="3512" spans="1:4">
      <c r="A3512">
        <v>14</v>
      </c>
      <c r="B3512">
        <v>40</v>
      </c>
      <c r="C3512" t="s">
        <v>212</v>
      </c>
      <c r="D3512">
        <f t="shared" si="58"/>
        <v>42</v>
      </c>
    </row>
    <row r="3513" spans="1:4">
      <c r="A3513">
        <v>15</v>
      </c>
      <c r="B3513">
        <v>40</v>
      </c>
      <c r="C3513" t="s">
        <v>212</v>
      </c>
      <c r="D3513">
        <f t="shared" si="58"/>
        <v>42</v>
      </c>
    </row>
    <row r="3514" spans="1:4">
      <c r="A3514">
        <v>16</v>
      </c>
      <c r="B3514">
        <v>40</v>
      </c>
      <c r="C3514" t="s">
        <v>212</v>
      </c>
      <c r="D3514">
        <f t="shared" si="58"/>
        <v>42</v>
      </c>
    </row>
    <row r="3515" spans="1:4">
      <c r="A3515">
        <v>17</v>
      </c>
      <c r="B3515">
        <v>40</v>
      </c>
      <c r="C3515" t="s">
        <v>212</v>
      </c>
      <c r="D3515">
        <f t="shared" si="58"/>
        <v>42</v>
      </c>
    </row>
    <row r="3516" spans="1:4">
      <c r="A3516">
        <v>18</v>
      </c>
      <c r="B3516">
        <v>40</v>
      </c>
      <c r="C3516" t="s">
        <v>212</v>
      </c>
      <c r="D3516">
        <f t="shared" si="58"/>
        <v>42</v>
      </c>
    </row>
    <row r="3517" spans="1:4">
      <c r="A3517">
        <v>19</v>
      </c>
      <c r="B3517">
        <v>40</v>
      </c>
      <c r="C3517" t="s">
        <v>212</v>
      </c>
      <c r="D3517">
        <f t="shared" si="58"/>
        <v>42</v>
      </c>
    </row>
    <row r="3518" spans="1:4">
      <c r="A3518">
        <v>20</v>
      </c>
      <c r="B3518">
        <v>40</v>
      </c>
      <c r="C3518" t="s">
        <v>212</v>
      </c>
      <c r="D3518">
        <f t="shared" si="58"/>
        <v>42</v>
      </c>
    </row>
    <row r="3519" spans="1:4">
      <c r="A3519">
        <v>21</v>
      </c>
      <c r="B3519">
        <v>40</v>
      </c>
      <c r="C3519" t="s">
        <v>212</v>
      </c>
      <c r="D3519">
        <f t="shared" si="58"/>
        <v>42</v>
      </c>
    </row>
    <row r="3520" spans="1:4">
      <c r="A3520">
        <v>22</v>
      </c>
      <c r="B3520">
        <v>40</v>
      </c>
      <c r="C3520" t="s">
        <v>212</v>
      </c>
      <c r="D3520">
        <f t="shared" si="58"/>
        <v>42</v>
      </c>
    </row>
    <row r="3521" spans="1:4">
      <c r="A3521">
        <v>23</v>
      </c>
      <c r="B3521">
        <v>40</v>
      </c>
      <c r="C3521" t="s">
        <v>212</v>
      </c>
      <c r="D3521">
        <f t="shared" si="58"/>
        <v>42</v>
      </c>
    </row>
    <row r="3522" spans="1:4">
      <c r="A3522">
        <v>24</v>
      </c>
      <c r="B3522">
        <v>40</v>
      </c>
      <c r="C3522" t="s">
        <v>212</v>
      </c>
      <c r="D3522">
        <f t="shared" si="58"/>
        <v>42</v>
      </c>
    </row>
    <row r="3523" spans="1:4">
      <c r="A3523">
        <v>25</v>
      </c>
      <c r="B3523">
        <v>40</v>
      </c>
      <c r="C3523" t="s">
        <v>212</v>
      </c>
      <c r="D3523">
        <f t="shared" si="58"/>
        <v>42</v>
      </c>
    </row>
    <row r="3524" spans="1:4">
      <c r="A3524">
        <v>26</v>
      </c>
      <c r="B3524">
        <v>40</v>
      </c>
      <c r="C3524" t="s">
        <v>212</v>
      </c>
      <c r="D3524">
        <f t="shared" si="58"/>
        <v>42</v>
      </c>
    </row>
    <row r="3525" spans="1:4">
      <c r="A3525">
        <v>27</v>
      </c>
      <c r="B3525">
        <v>40</v>
      </c>
      <c r="C3525" t="s">
        <v>212</v>
      </c>
      <c r="D3525">
        <f t="shared" si="58"/>
        <v>42</v>
      </c>
    </row>
    <row r="3526" spans="1:4">
      <c r="A3526">
        <v>28</v>
      </c>
      <c r="B3526">
        <v>40</v>
      </c>
      <c r="C3526" t="s">
        <v>212</v>
      </c>
      <c r="D3526">
        <f t="shared" si="58"/>
        <v>42</v>
      </c>
    </row>
    <row r="3527" spans="1:4">
      <c r="A3527">
        <v>29</v>
      </c>
      <c r="B3527">
        <v>40</v>
      </c>
      <c r="C3527" t="s">
        <v>212</v>
      </c>
      <c r="D3527">
        <f t="shared" si="58"/>
        <v>42</v>
      </c>
    </row>
    <row r="3528" spans="1:4">
      <c r="A3528">
        <v>30</v>
      </c>
      <c r="B3528">
        <v>40</v>
      </c>
      <c r="C3528" t="s">
        <v>212</v>
      </c>
      <c r="D3528">
        <f t="shared" si="58"/>
        <v>42</v>
      </c>
    </row>
    <row r="3529" spans="1:4">
      <c r="A3529">
        <v>31</v>
      </c>
      <c r="B3529">
        <v>40</v>
      </c>
      <c r="C3529" t="s">
        <v>212</v>
      </c>
      <c r="D3529">
        <f t="shared" si="58"/>
        <v>42</v>
      </c>
    </row>
    <row r="3530" spans="1:4">
      <c r="A3530">
        <v>32</v>
      </c>
      <c r="B3530">
        <v>40</v>
      </c>
      <c r="C3530" t="s">
        <v>212</v>
      </c>
      <c r="D3530">
        <f t="shared" si="58"/>
        <v>42</v>
      </c>
    </row>
    <row r="3531" spans="1:4">
      <c r="A3531">
        <v>33</v>
      </c>
      <c r="B3531">
        <v>40</v>
      </c>
      <c r="C3531" t="s">
        <v>212</v>
      </c>
      <c r="D3531">
        <f t="shared" si="58"/>
        <v>42</v>
      </c>
    </row>
    <row r="3532" spans="1:4">
      <c r="A3532">
        <v>34</v>
      </c>
      <c r="B3532">
        <v>40</v>
      </c>
      <c r="C3532" t="s">
        <v>212</v>
      </c>
      <c r="D3532">
        <f t="shared" si="58"/>
        <v>42</v>
      </c>
    </row>
    <row r="3533" spans="1:4">
      <c r="A3533">
        <v>35</v>
      </c>
      <c r="B3533">
        <v>40</v>
      </c>
      <c r="C3533" t="s">
        <v>212</v>
      </c>
      <c r="D3533">
        <f t="shared" si="58"/>
        <v>42</v>
      </c>
    </row>
    <row r="3534" spans="1:4">
      <c r="A3534">
        <v>36</v>
      </c>
      <c r="B3534">
        <v>40</v>
      </c>
      <c r="C3534" t="s">
        <v>212</v>
      </c>
      <c r="D3534">
        <f t="shared" si="58"/>
        <v>42</v>
      </c>
    </row>
    <row r="3535" spans="1:4">
      <c r="A3535">
        <v>37</v>
      </c>
      <c r="B3535">
        <v>40</v>
      </c>
      <c r="C3535" t="s">
        <v>212</v>
      </c>
      <c r="D3535">
        <f t="shared" si="58"/>
        <v>42</v>
      </c>
    </row>
    <row r="3536" spans="1:4">
      <c r="A3536">
        <v>38</v>
      </c>
      <c r="B3536">
        <v>40</v>
      </c>
      <c r="C3536" t="s">
        <v>212</v>
      </c>
      <c r="D3536">
        <f t="shared" si="58"/>
        <v>42</v>
      </c>
    </row>
    <row r="3537" spans="1:4">
      <c r="A3537">
        <v>39</v>
      </c>
      <c r="B3537">
        <v>40</v>
      </c>
      <c r="C3537" t="s">
        <v>212</v>
      </c>
      <c r="D3537">
        <f t="shared" si="58"/>
        <v>42</v>
      </c>
    </row>
    <row r="3538" spans="1:4">
      <c r="A3538">
        <v>40</v>
      </c>
      <c r="B3538">
        <v>40</v>
      </c>
      <c r="C3538" t="s">
        <v>212</v>
      </c>
      <c r="D3538">
        <f t="shared" si="58"/>
        <v>42</v>
      </c>
    </row>
    <row r="3539" spans="1:4">
      <c r="A3539">
        <v>41</v>
      </c>
      <c r="B3539">
        <v>40</v>
      </c>
      <c r="C3539" t="s">
        <v>212</v>
      </c>
      <c r="D3539">
        <f t="shared" si="58"/>
        <v>42</v>
      </c>
    </row>
    <row r="3540" spans="1:4">
      <c r="A3540">
        <v>42</v>
      </c>
      <c r="B3540">
        <v>40</v>
      </c>
      <c r="C3540" t="s">
        <v>212</v>
      </c>
      <c r="D3540">
        <f t="shared" si="58"/>
        <v>42</v>
      </c>
    </row>
    <row r="3541" spans="1:4">
      <c r="A3541">
        <v>43</v>
      </c>
      <c r="B3541">
        <v>40</v>
      </c>
      <c r="C3541" t="s">
        <v>212</v>
      </c>
      <c r="D3541">
        <f t="shared" si="58"/>
        <v>42</v>
      </c>
    </row>
    <row r="3542" spans="1:4">
      <c r="A3542">
        <v>44</v>
      </c>
      <c r="B3542">
        <v>40</v>
      </c>
      <c r="C3542" t="s">
        <v>212</v>
      </c>
      <c r="D3542">
        <f t="shared" si="58"/>
        <v>42</v>
      </c>
    </row>
    <row r="3543" spans="1:4">
      <c r="A3543">
        <v>45</v>
      </c>
      <c r="B3543">
        <v>40</v>
      </c>
      <c r="C3543" t="s">
        <v>212</v>
      </c>
      <c r="D3543">
        <f t="shared" si="58"/>
        <v>42</v>
      </c>
    </row>
    <row r="3544" spans="1:4">
      <c r="A3544">
        <v>46</v>
      </c>
      <c r="B3544">
        <v>47</v>
      </c>
      <c r="C3544" t="s">
        <v>212</v>
      </c>
      <c r="D3544">
        <f t="shared" si="58"/>
        <v>49</v>
      </c>
    </row>
    <row r="3545" spans="1:4">
      <c r="A3545">
        <v>47</v>
      </c>
      <c r="B3545">
        <v>47</v>
      </c>
      <c r="C3545" t="s">
        <v>212</v>
      </c>
      <c r="D3545">
        <f t="shared" si="58"/>
        <v>49</v>
      </c>
    </row>
    <row r="3546" spans="1:4">
      <c r="A3546">
        <v>48</v>
      </c>
      <c r="B3546">
        <v>47</v>
      </c>
      <c r="C3546" t="s">
        <v>212</v>
      </c>
      <c r="D3546">
        <f t="shared" si="58"/>
        <v>49</v>
      </c>
    </row>
    <row r="3547" spans="1:4">
      <c r="A3547">
        <v>49</v>
      </c>
      <c r="B3547">
        <v>47</v>
      </c>
      <c r="C3547" t="s">
        <v>212</v>
      </c>
      <c r="D3547">
        <f t="shared" si="58"/>
        <v>49</v>
      </c>
    </row>
    <row r="3548" spans="1:4">
      <c r="A3548">
        <v>50</v>
      </c>
      <c r="B3548">
        <v>47</v>
      </c>
      <c r="C3548" t="s">
        <v>212</v>
      </c>
      <c r="D3548">
        <f t="shared" si="58"/>
        <v>49</v>
      </c>
    </row>
    <row r="3549" spans="1:4">
      <c r="A3549">
        <v>51</v>
      </c>
      <c r="B3549">
        <v>47</v>
      </c>
      <c r="C3549" t="s">
        <v>212</v>
      </c>
      <c r="D3549">
        <f t="shared" si="58"/>
        <v>49</v>
      </c>
    </row>
    <row r="3550" spans="1:4">
      <c r="A3550">
        <v>52</v>
      </c>
      <c r="B3550">
        <v>47</v>
      </c>
      <c r="C3550" t="s">
        <v>212</v>
      </c>
      <c r="D3550">
        <f t="shared" si="58"/>
        <v>49</v>
      </c>
    </row>
    <row r="3551" spans="1:4">
      <c r="A3551">
        <v>1</v>
      </c>
      <c r="B3551">
        <v>42</v>
      </c>
      <c r="C3551" t="s">
        <v>81</v>
      </c>
      <c r="D3551">
        <f t="shared" ref="D3551:D3608" si="59">(ROUNDUP((B3551)/7,0)*7)</f>
        <v>42</v>
      </c>
    </row>
    <row r="3552" spans="1:4">
      <c r="A3552">
        <v>2</v>
      </c>
      <c r="B3552">
        <v>42</v>
      </c>
      <c r="C3552" t="s">
        <v>81</v>
      </c>
      <c r="D3552">
        <f t="shared" si="59"/>
        <v>42</v>
      </c>
    </row>
    <row r="3553" spans="1:4">
      <c r="A3553">
        <v>3</v>
      </c>
      <c r="B3553">
        <v>42</v>
      </c>
      <c r="C3553" t="s">
        <v>81</v>
      </c>
      <c r="D3553">
        <f t="shared" si="59"/>
        <v>42</v>
      </c>
    </row>
    <row r="3554" spans="1:4">
      <c r="A3554">
        <v>4</v>
      </c>
      <c r="B3554">
        <v>42</v>
      </c>
      <c r="C3554" t="s">
        <v>81</v>
      </c>
      <c r="D3554">
        <f t="shared" si="59"/>
        <v>42</v>
      </c>
    </row>
    <row r="3555" spans="1:4">
      <c r="A3555">
        <v>5</v>
      </c>
      <c r="B3555">
        <v>42</v>
      </c>
      <c r="C3555" t="s">
        <v>81</v>
      </c>
      <c r="D3555">
        <f t="shared" si="59"/>
        <v>42</v>
      </c>
    </row>
    <row r="3556" spans="1:4">
      <c r="A3556">
        <v>6</v>
      </c>
      <c r="B3556">
        <v>42</v>
      </c>
      <c r="C3556" t="s">
        <v>81</v>
      </c>
      <c r="D3556">
        <f t="shared" si="59"/>
        <v>42</v>
      </c>
    </row>
    <row r="3557" spans="1:4">
      <c r="A3557">
        <v>7</v>
      </c>
      <c r="B3557">
        <v>42</v>
      </c>
      <c r="C3557" t="s">
        <v>81</v>
      </c>
      <c r="D3557">
        <f t="shared" si="59"/>
        <v>42</v>
      </c>
    </row>
    <row r="3558" spans="1:4">
      <c r="A3558">
        <v>8</v>
      </c>
      <c r="B3558">
        <v>42</v>
      </c>
      <c r="C3558" t="s">
        <v>81</v>
      </c>
      <c r="D3558">
        <f t="shared" si="59"/>
        <v>42</v>
      </c>
    </row>
    <row r="3559" spans="1:4">
      <c r="A3559">
        <v>9</v>
      </c>
      <c r="B3559">
        <v>42</v>
      </c>
      <c r="C3559" t="s">
        <v>81</v>
      </c>
      <c r="D3559">
        <f t="shared" si="59"/>
        <v>42</v>
      </c>
    </row>
    <row r="3560" spans="1:4">
      <c r="A3560">
        <v>10</v>
      </c>
      <c r="B3560">
        <v>42</v>
      </c>
      <c r="C3560" t="s">
        <v>81</v>
      </c>
      <c r="D3560">
        <f t="shared" si="59"/>
        <v>42</v>
      </c>
    </row>
    <row r="3561" spans="1:4">
      <c r="A3561">
        <v>11</v>
      </c>
      <c r="B3561">
        <v>35</v>
      </c>
      <c r="C3561" t="s">
        <v>81</v>
      </c>
      <c r="D3561">
        <f t="shared" si="59"/>
        <v>35</v>
      </c>
    </row>
    <row r="3562" spans="1:4">
      <c r="A3562">
        <v>12</v>
      </c>
      <c r="B3562">
        <v>35</v>
      </c>
      <c r="C3562" t="s">
        <v>81</v>
      </c>
      <c r="D3562">
        <f t="shared" si="59"/>
        <v>35</v>
      </c>
    </row>
    <row r="3563" spans="1:4">
      <c r="A3563">
        <v>13</v>
      </c>
      <c r="B3563">
        <v>35</v>
      </c>
      <c r="C3563" t="s">
        <v>81</v>
      </c>
      <c r="D3563">
        <f t="shared" si="59"/>
        <v>35</v>
      </c>
    </row>
    <row r="3564" spans="1:4">
      <c r="A3564">
        <v>14</v>
      </c>
      <c r="B3564">
        <v>35</v>
      </c>
      <c r="C3564" t="s">
        <v>81</v>
      </c>
      <c r="D3564">
        <f t="shared" si="59"/>
        <v>35</v>
      </c>
    </row>
    <row r="3565" spans="1:4">
      <c r="A3565">
        <v>15</v>
      </c>
      <c r="B3565">
        <v>35</v>
      </c>
      <c r="C3565" t="s">
        <v>81</v>
      </c>
      <c r="D3565">
        <f t="shared" si="59"/>
        <v>35</v>
      </c>
    </row>
    <row r="3566" spans="1:4">
      <c r="A3566">
        <v>16</v>
      </c>
      <c r="B3566">
        <v>35</v>
      </c>
      <c r="C3566" t="s">
        <v>81</v>
      </c>
      <c r="D3566">
        <f t="shared" si="59"/>
        <v>35</v>
      </c>
    </row>
    <row r="3567" spans="1:4">
      <c r="A3567">
        <v>17</v>
      </c>
      <c r="B3567">
        <v>35</v>
      </c>
      <c r="C3567" t="s">
        <v>81</v>
      </c>
      <c r="D3567">
        <f t="shared" si="59"/>
        <v>35</v>
      </c>
    </row>
    <row r="3568" spans="1:4">
      <c r="A3568">
        <v>18</v>
      </c>
      <c r="B3568">
        <v>35</v>
      </c>
      <c r="C3568" t="s">
        <v>81</v>
      </c>
      <c r="D3568">
        <f t="shared" si="59"/>
        <v>35</v>
      </c>
    </row>
    <row r="3569" spans="1:4">
      <c r="A3569">
        <v>19</v>
      </c>
      <c r="B3569">
        <v>35</v>
      </c>
      <c r="C3569" t="s">
        <v>81</v>
      </c>
      <c r="D3569">
        <f t="shared" si="59"/>
        <v>35</v>
      </c>
    </row>
    <row r="3570" spans="1:4">
      <c r="A3570">
        <v>20</v>
      </c>
      <c r="B3570">
        <v>35</v>
      </c>
      <c r="C3570" t="s">
        <v>81</v>
      </c>
      <c r="D3570">
        <f t="shared" si="59"/>
        <v>35</v>
      </c>
    </row>
    <row r="3571" spans="1:4">
      <c r="A3571">
        <v>21</v>
      </c>
      <c r="B3571">
        <v>35</v>
      </c>
      <c r="C3571" t="s">
        <v>81</v>
      </c>
      <c r="D3571">
        <f t="shared" si="59"/>
        <v>35</v>
      </c>
    </row>
    <row r="3572" spans="1:4">
      <c r="A3572">
        <v>22</v>
      </c>
      <c r="B3572">
        <v>35</v>
      </c>
      <c r="C3572" t="s">
        <v>81</v>
      </c>
      <c r="D3572">
        <f t="shared" si="59"/>
        <v>35</v>
      </c>
    </row>
    <row r="3573" spans="1:4">
      <c r="A3573">
        <v>23</v>
      </c>
      <c r="B3573">
        <v>35</v>
      </c>
      <c r="C3573" t="s">
        <v>81</v>
      </c>
      <c r="D3573">
        <f t="shared" si="59"/>
        <v>35</v>
      </c>
    </row>
    <row r="3574" spans="1:4">
      <c r="A3574">
        <v>24</v>
      </c>
      <c r="B3574">
        <v>35</v>
      </c>
      <c r="C3574" t="s">
        <v>81</v>
      </c>
      <c r="D3574">
        <f t="shared" si="59"/>
        <v>35</v>
      </c>
    </row>
    <row r="3575" spans="1:4">
      <c r="A3575">
        <v>25</v>
      </c>
      <c r="B3575">
        <v>35</v>
      </c>
      <c r="C3575" t="s">
        <v>81</v>
      </c>
      <c r="D3575">
        <f t="shared" si="59"/>
        <v>35</v>
      </c>
    </row>
    <row r="3576" spans="1:4">
      <c r="A3576">
        <v>26</v>
      </c>
      <c r="B3576">
        <v>35</v>
      </c>
      <c r="C3576" t="s">
        <v>81</v>
      </c>
      <c r="D3576">
        <f t="shared" si="59"/>
        <v>35</v>
      </c>
    </row>
    <row r="3577" spans="1:4">
      <c r="A3577">
        <v>27</v>
      </c>
      <c r="B3577">
        <v>35</v>
      </c>
      <c r="C3577" t="s">
        <v>81</v>
      </c>
      <c r="D3577">
        <f t="shared" si="59"/>
        <v>35</v>
      </c>
    </row>
    <row r="3578" spans="1:4">
      <c r="A3578">
        <v>28</v>
      </c>
      <c r="B3578">
        <v>35</v>
      </c>
      <c r="C3578" t="s">
        <v>81</v>
      </c>
      <c r="D3578">
        <f t="shared" si="59"/>
        <v>35</v>
      </c>
    </row>
    <row r="3579" spans="1:4">
      <c r="A3579">
        <v>29</v>
      </c>
      <c r="B3579">
        <v>35</v>
      </c>
      <c r="C3579" t="s">
        <v>81</v>
      </c>
      <c r="D3579">
        <f t="shared" si="59"/>
        <v>35</v>
      </c>
    </row>
    <row r="3580" spans="1:4">
      <c r="A3580">
        <v>30</v>
      </c>
      <c r="B3580">
        <v>35</v>
      </c>
      <c r="C3580" t="s">
        <v>81</v>
      </c>
      <c r="D3580">
        <f t="shared" si="59"/>
        <v>35</v>
      </c>
    </row>
    <row r="3581" spans="1:4">
      <c r="A3581">
        <v>31</v>
      </c>
      <c r="B3581">
        <v>35</v>
      </c>
      <c r="C3581" t="s">
        <v>81</v>
      </c>
      <c r="D3581">
        <f t="shared" si="59"/>
        <v>35</v>
      </c>
    </row>
    <row r="3582" spans="1:4">
      <c r="A3582">
        <v>32</v>
      </c>
      <c r="B3582">
        <v>35</v>
      </c>
      <c r="C3582" t="s">
        <v>81</v>
      </c>
      <c r="D3582">
        <f t="shared" si="59"/>
        <v>35</v>
      </c>
    </row>
    <row r="3583" spans="1:4">
      <c r="A3583">
        <v>33</v>
      </c>
      <c r="B3583">
        <v>35</v>
      </c>
      <c r="C3583" t="s">
        <v>81</v>
      </c>
      <c r="D3583">
        <f t="shared" si="59"/>
        <v>35</v>
      </c>
    </row>
    <row r="3584" spans="1:4">
      <c r="A3584">
        <v>34</v>
      </c>
      <c r="B3584">
        <v>35</v>
      </c>
      <c r="C3584" t="s">
        <v>81</v>
      </c>
      <c r="D3584">
        <f t="shared" si="59"/>
        <v>35</v>
      </c>
    </row>
    <row r="3585" spans="1:4">
      <c r="A3585">
        <v>35</v>
      </c>
      <c r="B3585">
        <v>35</v>
      </c>
      <c r="C3585" t="s">
        <v>81</v>
      </c>
      <c r="D3585">
        <f t="shared" si="59"/>
        <v>35</v>
      </c>
    </row>
    <row r="3586" spans="1:4">
      <c r="A3586">
        <v>36</v>
      </c>
      <c r="B3586">
        <v>35</v>
      </c>
      <c r="C3586" t="s">
        <v>81</v>
      </c>
      <c r="D3586">
        <f t="shared" si="59"/>
        <v>35</v>
      </c>
    </row>
    <row r="3587" spans="1:4">
      <c r="A3587">
        <v>37</v>
      </c>
      <c r="B3587">
        <v>35</v>
      </c>
      <c r="C3587" t="s">
        <v>81</v>
      </c>
      <c r="D3587">
        <f t="shared" si="59"/>
        <v>35</v>
      </c>
    </row>
    <row r="3588" spans="1:4">
      <c r="A3588">
        <v>38</v>
      </c>
      <c r="B3588">
        <v>35</v>
      </c>
      <c r="C3588" t="s">
        <v>81</v>
      </c>
      <c r="D3588">
        <f t="shared" si="59"/>
        <v>35</v>
      </c>
    </row>
    <row r="3589" spans="1:4">
      <c r="A3589">
        <v>39</v>
      </c>
      <c r="B3589">
        <v>35</v>
      </c>
      <c r="C3589" t="s">
        <v>81</v>
      </c>
      <c r="D3589">
        <f t="shared" si="59"/>
        <v>35</v>
      </c>
    </row>
    <row r="3590" spans="1:4">
      <c r="A3590">
        <v>40</v>
      </c>
      <c r="B3590">
        <v>35</v>
      </c>
      <c r="C3590" t="s">
        <v>81</v>
      </c>
      <c r="D3590">
        <f t="shared" si="59"/>
        <v>35</v>
      </c>
    </row>
    <row r="3591" spans="1:4">
      <c r="A3591">
        <v>41</v>
      </c>
      <c r="B3591">
        <v>35</v>
      </c>
      <c r="C3591" t="s">
        <v>81</v>
      </c>
      <c r="D3591">
        <f t="shared" si="59"/>
        <v>35</v>
      </c>
    </row>
    <row r="3592" spans="1:4">
      <c r="A3592">
        <v>42</v>
      </c>
      <c r="B3592">
        <v>35</v>
      </c>
      <c r="C3592" t="s">
        <v>81</v>
      </c>
      <c r="D3592">
        <f t="shared" si="59"/>
        <v>35</v>
      </c>
    </row>
    <row r="3593" spans="1:4">
      <c r="A3593">
        <v>43</v>
      </c>
      <c r="B3593">
        <v>35</v>
      </c>
      <c r="C3593" t="s">
        <v>81</v>
      </c>
      <c r="D3593">
        <f t="shared" si="59"/>
        <v>35</v>
      </c>
    </row>
    <row r="3594" spans="1:4">
      <c r="A3594">
        <v>44</v>
      </c>
      <c r="B3594">
        <v>35</v>
      </c>
      <c r="C3594" t="s">
        <v>81</v>
      </c>
      <c r="D3594">
        <f t="shared" si="59"/>
        <v>35</v>
      </c>
    </row>
    <row r="3595" spans="1:4">
      <c r="A3595">
        <v>45</v>
      </c>
      <c r="B3595">
        <v>35</v>
      </c>
      <c r="C3595" t="s">
        <v>81</v>
      </c>
      <c r="D3595">
        <f t="shared" si="59"/>
        <v>35</v>
      </c>
    </row>
    <row r="3596" spans="1:4">
      <c r="A3596">
        <v>46</v>
      </c>
      <c r="B3596">
        <v>42</v>
      </c>
      <c r="C3596" t="s">
        <v>81</v>
      </c>
      <c r="D3596">
        <f t="shared" si="59"/>
        <v>42</v>
      </c>
    </row>
    <row r="3597" spans="1:4">
      <c r="A3597">
        <v>47</v>
      </c>
      <c r="B3597">
        <v>42</v>
      </c>
      <c r="C3597" t="s">
        <v>81</v>
      </c>
      <c r="D3597">
        <f t="shared" si="59"/>
        <v>42</v>
      </c>
    </row>
    <row r="3598" spans="1:4">
      <c r="A3598">
        <v>48</v>
      </c>
      <c r="B3598">
        <v>42</v>
      </c>
      <c r="C3598" t="s">
        <v>81</v>
      </c>
      <c r="D3598">
        <f t="shared" si="59"/>
        <v>42</v>
      </c>
    </row>
    <row r="3599" spans="1:4">
      <c r="A3599">
        <v>49</v>
      </c>
      <c r="B3599">
        <v>42</v>
      </c>
      <c r="C3599" t="s">
        <v>81</v>
      </c>
      <c r="D3599">
        <f t="shared" si="59"/>
        <v>42</v>
      </c>
    </row>
    <row r="3600" spans="1:4">
      <c r="A3600">
        <v>50</v>
      </c>
      <c r="B3600">
        <v>42</v>
      </c>
      <c r="C3600" t="s">
        <v>81</v>
      </c>
      <c r="D3600">
        <f t="shared" si="59"/>
        <v>42</v>
      </c>
    </row>
    <row r="3601" spans="1:4">
      <c r="A3601">
        <v>51</v>
      </c>
      <c r="B3601">
        <v>42</v>
      </c>
      <c r="C3601" t="s">
        <v>81</v>
      </c>
      <c r="D3601">
        <f t="shared" si="59"/>
        <v>42</v>
      </c>
    </row>
    <row r="3602" spans="1:4">
      <c r="A3602">
        <v>52</v>
      </c>
      <c r="B3602">
        <v>42</v>
      </c>
      <c r="C3602" t="s">
        <v>81</v>
      </c>
      <c r="D3602">
        <f t="shared" si="59"/>
        <v>42</v>
      </c>
    </row>
    <row r="3603" spans="1:4">
      <c r="A3603">
        <v>1</v>
      </c>
      <c r="B3603">
        <v>28</v>
      </c>
      <c r="C3603" t="s">
        <v>213</v>
      </c>
      <c r="D3603">
        <f t="shared" si="59"/>
        <v>28</v>
      </c>
    </row>
    <row r="3604" spans="1:4">
      <c r="A3604">
        <v>2</v>
      </c>
      <c r="B3604">
        <v>28</v>
      </c>
      <c r="C3604" t="s">
        <v>213</v>
      </c>
      <c r="D3604">
        <f t="shared" si="59"/>
        <v>28</v>
      </c>
    </row>
    <row r="3605" spans="1:4">
      <c r="A3605">
        <v>3</v>
      </c>
      <c r="B3605">
        <v>28</v>
      </c>
      <c r="C3605" t="s">
        <v>213</v>
      </c>
      <c r="D3605">
        <f t="shared" si="59"/>
        <v>28</v>
      </c>
    </row>
    <row r="3606" spans="1:4">
      <c r="A3606">
        <v>4</v>
      </c>
      <c r="B3606">
        <v>28</v>
      </c>
      <c r="C3606" t="s">
        <v>213</v>
      </c>
      <c r="D3606">
        <f t="shared" si="59"/>
        <v>28</v>
      </c>
    </row>
    <row r="3607" spans="1:4">
      <c r="A3607">
        <v>5</v>
      </c>
      <c r="B3607">
        <v>28</v>
      </c>
      <c r="C3607" t="s">
        <v>213</v>
      </c>
      <c r="D3607">
        <f t="shared" si="59"/>
        <v>28</v>
      </c>
    </row>
    <row r="3608" spans="1:4">
      <c r="A3608">
        <v>6</v>
      </c>
      <c r="B3608">
        <v>28</v>
      </c>
      <c r="C3608" t="s">
        <v>213</v>
      </c>
      <c r="D3608">
        <f t="shared" si="59"/>
        <v>28</v>
      </c>
    </row>
    <row r="3609" spans="1:4">
      <c r="A3609">
        <v>7</v>
      </c>
      <c r="B3609">
        <v>28</v>
      </c>
      <c r="C3609" t="s">
        <v>213</v>
      </c>
      <c r="D3609">
        <f t="shared" ref="D3609:D3669" si="60">(ROUNDUP((B3609)/7,0)*7)</f>
        <v>28</v>
      </c>
    </row>
    <row r="3610" spans="1:4">
      <c r="A3610">
        <v>8</v>
      </c>
      <c r="B3610">
        <v>26</v>
      </c>
      <c r="C3610" t="s">
        <v>213</v>
      </c>
      <c r="D3610">
        <f t="shared" si="60"/>
        <v>28</v>
      </c>
    </row>
    <row r="3611" spans="1:4">
      <c r="A3611">
        <v>9</v>
      </c>
      <c r="B3611">
        <v>26</v>
      </c>
      <c r="C3611" t="s">
        <v>213</v>
      </c>
      <c r="D3611">
        <f t="shared" si="60"/>
        <v>28</v>
      </c>
    </row>
    <row r="3612" spans="1:4">
      <c r="A3612">
        <v>10</v>
      </c>
      <c r="B3612">
        <v>26</v>
      </c>
      <c r="C3612" t="s">
        <v>213</v>
      </c>
      <c r="D3612">
        <f t="shared" si="60"/>
        <v>28</v>
      </c>
    </row>
    <row r="3613" spans="1:4">
      <c r="A3613">
        <v>11</v>
      </c>
      <c r="B3613">
        <v>26</v>
      </c>
      <c r="C3613" t="s">
        <v>213</v>
      </c>
      <c r="D3613">
        <f t="shared" si="60"/>
        <v>28</v>
      </c>
    </row>
    <row r="3614" spans="1:4">
      <c r="A3614">
        <v>12</v>
      </c>
      <c r="B3614">
        <v>26</v>
      </c>
      <c r="C3614" t="s">
        <v>213</v>
      </c>
      <c r="D3614">
        <f t="shared" si="60"/>
        <v>28</v>
      </c>
    </row>
    <row r="3615" spans="1:4">
      <c r="A3615">
        <v>13</v>
      </c>
      <c r="B3615">
        <v>26</v>
      </c>
      <c r="C3615" t="s">
        <v>213</v>
      </c>
      <c r="D3615">
        <f t="shared" si="60"/>
        <v>28</v>
      </c>
    </row>
    <row r="3616" spans="1:4">
      <c r="A3616">
        <v>14</v>
      </c>
      <c r="B3616">
        <v>26</v>
      </c>
      <c r="C3616" t="s">
        <v>213</v>
      </c>
      <c r="D3616">
        <f t="shared" si="60"/>
        <v>28</v>
      </c>
    </row>
    <row r="3617" spans="1:4">
      <c r="A3617">
        <v>15</v>
      </c>
      <c r="B3617">
        <v>26</v>
      </c>
      <c r="C3617" t="s">
        <v>213</v>
      </c>
      <c r="D3617">
        <f t="shared" si="60"/>
        <v>28</v>
      </c>
    </row>
    <row r="3618" spans="1:4">
      <c r="A3618">
        <v>16</v>
      </c>
      <c r="B3618">
        <v>26</v>
      </c>
      <c r="C3618" t="s">
        <v>213</v>
      </c>
      <c r="D3618">
        <f t="shared" si="60"/>
        <v>28</v>
      </c>
    </row>
    <row r="3619" spans="1:4">
      <c r="A3619">
        <v>17</v>
      </c>
      <c r="B3619">
        <v>26</v>
      </c>
      <c r="C3619" t="s">
        <v>213</v>
      </c>
      <c r="D3619">
        <f t="shared" si="60"/>
        <v>28</v>
      </c>
    </row>
    <row r="3620" spans="1:4">
      <c r="A3620">
        <v>18</v>
      </c>
      <c r="B3620">
        <v>28</v>
      </c>
      <c r="C3620" t="s">
        <v>213</v>
      </c>
      <c r="D3620">
        <f t="shared" si="60"/>
        <v>28</v>
      </c>
    </row>
    <row r="3621" spans="1:4">
      <c r="A3621">
        <v>19</v>
      </c>
      <c r="B3621">
        <v>28</v>
      </c>
      <c r="C3621" t="s">
        <v>213</v>
      </c>
      <c r="D3621">
        <f t="shared" si="60"/>
        <v>28</v>
      </c>
    </row>
    <row r="3622" spans="1:4">
      <c r="A3622">
        <v>20</v>
      </c>
      <c r="B3622">
        <v>28</v>
      </c>
      <c r="C3622" t="s">
        <v>213</v>
      </c>
      <c r="D3622">
        <f t="shared" si="60"/>
        <v>28</v>
      </c>
    </row>
    <row r="3623" spans="1:4">
      <c r="A3623">
        <v>21</v>
      </c>
      <c r="B3623">
        <v>28</v>
      </c>
      <c r="C3623" t="s">
        <v>213</v>
      </c>
      <c r="D3623">
        <f t="shared" si="60"/>
        <v>28</v>
      </c>
    </row>
    <row r="3624" spans="1:4">
      <c r="A3624">
        <v>22</v>
      </c>
      <c r="B3624">
        <v>28</v>
      </c>
      <c r="C3624" t="s">
        <v>213</v>
      </c>
      <c r="D3624">
        <f t="shared" si="60"/>
        <v>28</v>
      </c>
    </row>
    <row r="3625" spans="1:4">
      <c r="A3625">
        <v>23</v>
      </c>
      <c r="B3625">
        <v>28</v>
      </c>
      <c r="C3625" t="s">
        <v>213</v>
      </c>
      <c r="D3625">
        <f t="shared" si="60"/>
        <v>28</v>
      </c>
    </row>
    <row r="3626" spans="1:4">
      <c r="A3626">
        <v>24</v>
      </c>
      <c r="B3626">
        <v>28</v>
      </c>
      <c r="C3626" t="s">
        <v>213</v>
      </c>
      <c r="D3626">
        <f t="shared" si="60"/>
        <v>28</v>
      </c>
    </row>
    <row r="3627" spans="1:4">
      <c r="A3627">
        <v>25</v>
      </c>
      <c r="B3627">
        <v>28</v>
      </c>
      <c r="C3627" t="s">
        <v>213</v>
      </c>
      <c r="D3627">
        <f t="shared" si="60"/>
        <v>28</v>
      </c>
    </row>
    <row r="3628" spans="1:4">
      <c r="A3628">
        <v>26</v>
      </c>
      <c r="B3628">
        <v>28</v>
      </c>
      <c r="C3628" t="s">
        <v>213</v>
      </c>
      <c r="D3628">
        <f t="shared" si="60"/>
        <v>28</v>
      </c>
    </row>
    <row r="3629" spans="1:4">
      <c r="A3629">
        <v>27</v>
      </c>
      <c r="B3629">
        <v>28</v>
      </c>
      <c r="C3629" t="s">
        <v>213</v>
      </c>
      <c r="D3629">
        <f t="shared" si="60"/>
        <v>28</v>
      </c>
    </row>
    <row r="3630" spans="1:4">
      <c r="A3630">
        <v>28</v>
      </c>
      <c r="B3630">
        <v>28</v>
      </c>
      <c r="C3630" t="s">
        <v>213</v>
      </c>
      <c r="D3630">
        <f t="shared" si="60"/>
        <v>28</v>
      </c>
    </row>
    <row r="3631" spans="1:4">
      <c r="A3631">
        <v>29</v>
      </c>
      <c r="B3631">
        <v>28</v>
      </c>
      <c r="C3631" t="s">
        <v>213</v>
      </c>
      <c r="D3631">
        <f t="shared" si="60"/>
        <v>28</v>
      </c>
    </row>
    <row r="3632" spans="1:4">
      <c r="A3632">
        <v>30</v>
      </c>
      <c r="B3632">
        <v>28</v>
      </c>
      <c r="C3632" t="s">
        <v>213</v>
      </c>
      <c r="D3632">
        <f t="shared" si="60"/>
        <v>28</v>
      </c>
    </row>
    <row r="3633" spans="1:4">
      <c r="A3633">
        <v>31</v>
      </c>
      <c r="B3633">
        <v>28</v>
      </c>
      <c r="C3633" t="s">
        <v>213</v>
      </c>
      <c r="D3633">
        <f t="shared" si="60"/>
        <v>28</v>
      </c>
    </row>
    <row r="3634" spans="1:4">
      <c r="A3634">
        <v>32</v>
      </c>
      <c r="B3634">
        <v>28</v>
      </c>
      <c r="C3634" t="s">
        <v>213</v>
      </c>
      <c r="D3634">
        <f t="shared" si="60"/>
        <v>28</v>
      </c>
    </row>
    <row r="3635" spans="1:4">
      <c r="A3635">
        <v>33</v>
      </c>
      <c r="B3635">
        <v>28</v>
      </c>
      <c r="C3635" t="s">
        <v>213</v>
      </c>
      <c r="D3635">
        <f t="shared" si="60"/>
        <v>28</v>
      </c>
    </row>
    <row r="3636" spans="1:4">
      <c r="A3636">
        <v>34</v>
      </c>
      <c r="B3636">
        <v>28</v>
      </c>
      <c r="C3636" t="s">
        <v>213</v>
      </c>
      <c r="D3636">
        <f t="shared" si="60"/>
        <v>28</v>
      </c>
    </row>
    <row r="3637" spans="1:4">
      <c r="A3637">
        <v>35</v>
      </c>
      <c r="B3637">
        <v>26</v>
      </c>
      <c r="C3637" t="s">
        <v>213</v>
      </c>
      <c r="D3637">
        <f t="shared" si="60"/>
        <v>28</v>
      </c>
    </row>
    <row r="3638" spans="1:4">
      <c r="A3638">
        <v>36</v>
      </c>
      <c r="B3638">
        <v>26</v>
      </c>
      <c r="C3638" t="s">
        <v>213</v>
      </c>
      <c r="D3638">
        <f t="shared" si="60"/>
        <v>28</v>
      </c>
    </row>
    <row r="3639" spans="1:4">
      <c r="A3639">
        <v>37</v>
      </c>
      <c r="B3639">
        <v>26</v>
      </c>
      <c r="C3639" t="s">
        <v>213</v>
      </c>
      <c r="D3639">
        <f t="shared" si="60"/>
        <v>28</v>
      </c>
    </row>
    <row r="3640" spans="1:4">
      <c r="A3640">
        <v>38</v>
      </c>
      <c r="B3640">
        <v>26</v>
      </c>
      <c r="C3640" t="s">
        <v>213</v>
      </c>
      <c r="D3640">
        <f t="shared" si="60"/>
        <v>28</v>
      </c>
    </row>
    <row r="3641" spans="1:4">
      <c r="A3641">
        <v>39</v>
      </c>
      <c r="B3641">
        <v>26</v>
      </c>
      <c r="C3641" t="s">
        <v>213</v>
      </c>
      <c r="D3641">
        <f t="shared" si="60"/>
        <v>28</v>
      </c>
    </row>
    <row r="3642" spans="1:4">
      <c r="A3642">
        <v>40</v>
      </c>
      <c r="B3642">
        <v>26</v>
      </c>
      <c r="C3642" t="s">
        <v>213</v>
      </c>
      <c r="D3642">
        <f t="shared" si="60"/>
        <v>28</v>
      </c>
    </row>
    <row r="3643" spans="1:4">
      <c r="A3643">
        <v>41</v>
      </c>
      <c r="B3643">
        <v>26</v>
      </c>
      <c r="C3643" t="s">
        <v>213</v>
      </c>
      <c r="D3643">
        <f t="shared" si="60"/>
        <v>28</v>
      </c>
    </row>
    <row r="3644" spans="1:4">
      <c r="A3644">
        <v>42</v>
      </c>
      <c r="B3644">
        <v>26</v>
      </c>
      <c r="C3644" t="s">
        <v>213</v>
      </c>
      <c r="D3644">
        <f t="shared" si="60"/>
        <v>28</v>
      </c>
    </row>
    <row r="3645" spans="1:4">
      <c r="A3645">
        <v>43</v>
      </c>
      <c r="B3645">
        <v>26</v>
      </c>
      <c r="C3645" t="s">
        <v>213</v>
      </c>
      <c r="D3645">
        <f t="shared" si="60"/>
        <v>28</v>
      </c>
    </row>
    <row r="3646" spans="1:4">
      <c r="A3646">
        <v>44</v>
      </c>
      <c r="B3646">
        <v>28</v>
      </c>
      <c r="C3646" t="s">
        <v>213</v>
      </c>
      <c r="D3646">
        <f t="shared" si="60"/>
        <v>28</v>
      </c>
    </row>
    <row r="3647" spans="1:4">
      <c r="A3647">
        <v>45</v>
      </c>
      <c r="B3647">
        <v>28</v>
      </c>
      <c r="C3647" t="s">
        <v>213</v>
      </c>
      <c r="D3647">
        <f t="shared" si="60"/>
        <v>28</v>
      </c>
    </row>
    <row r="3648" spans="1:4">
      <c r="A3648">
        <v>46</v>
      </c>
      <c r="B3648">
        <v>28</v>
      </c>
      <c r="C3648" t="s">
        <v>213</v>
      </c>
      <c r="D3648">
        <f t="shared" si="60"/>
        <v>28</v>
      </c>
    </row>
    <row r="3649" spans="1:4">
      <c r="A3649">
        <v>47</v>
      </c>
      <c r="B3649">
        <v>28</v>
      </c>
      <c r="C3649" t="s">
        <v>213</v>
      </c>
      <c r="D3649">
        <f t="shared" si="60"/>
        <v>28</v>
      </c>
    </row>
    <row r="3650" spans="1:4">
      <c r="A3650">
        <v>48</v>
      </c>
      <c r="B3650">
        <v>28</v>
      </c>
      <c r="C3650" t="s">
        <v>213</v>
      </c>
      <c r="D3650">
        <f t="shared" si="60"/>
        <v>28</v>
      </c>
    </row>
    <row r="3651" spans="1:4">
      <c r="A3651">
        <v>49</v>
      </c>
      <c r="B3651">
        <v>28</v>
      </c>
      <c r="C3651" t="s">
        <v>213</v>
      </c>
      <c r="D3651">
        <f t="shared" si="60"/>
        <v>28</v>
      </c>
    </row>
    <row r="3652" spans="1:4">
      <c r="A3652">
        <v>50</v>
      </c>
      <c r="B3652">
        <v>28</v>
      </c>
      <c r="C3652" t="s">
        <v>213</v>
      </c>
      <c r="D3652">
        <f t="shared" si="60"/>
        <v>28</v>
      </c>
    </row>
    <row r="3653" spans="1:4">
      <c r="A3653">
        <v>51</v>
      </c>
      <c r="B3653">
        <v>28</v>
      </c>
      <c r="C3653" t="s">
        <v>213</v>
      </c>
      <c r="D3653">
        <f t="shared" si="60"/>
        <v>28</v>
      </c>
    </row>
    <row r="3654" spans="1:4">
      <c r="A3654">
        <v>52</v>
      </c>
      <c r="B3654">
        <v>28</v>
      </c>
      <c r="C3654" t="s">
        <v>213</v>
      </c>
      <c r="D3654">
        <f t="shared" si="60"/>
        <v>28</v>
      </c>
    </row>
    <row r="3655" spans="1:4">
      <c r="A3655">
        <v>1</v>
      </c>
      <c r="B3655">
        <v>35</v>
      </c>
      <c r="C3655" t="s">
        <v>214</v>
      </c>
      <c r="D3655">
        <f t="shared" si="60"/>
        <v>35</v>
      </c>
    </row>
    <row r="3656" spans="1:4">
      <c r="A3656">
        <v>2</v>
      </c>
      <c r="B3656">
        <v>35</v>
      </c>
      <c r="C3656" t="s">
        <v>214</v>
      </c>
      <c r="D3656">
        <f t="shared" si="60"/>
        <v>35</v>
      </c>
    </row>
    <row r="3657" spans="1:4">
      <c r="A3657">
        <v>3</v>
      </c>
      <c r="B3657">
        <v>35</v>
      </c>
      <c r="C3657" t="s">
        <v>214</v>
      </c>
      <c r="D3657">
        <f t="shared" si="60"/>
        <v>35</v>
      </c>
    </row>
    <row r="3658" spans="1:4">
      <c r="A3658">
        <v>4</v>
      </c>
      <c r="B3658">
        <v>35</v>
      </c>
      <c r="C3658" t="s">
        <v>214</v>
      </c>
      <c r="D3658">
        <f t="shared" si="60"/>
        <v>35</v>
      </c>
    </row>
    <row r="3659" spans="1:4">
      <c r="A3659">
        <v>5</v>
      </c>
      <c r="B3659">
        <v>35</v>
      </c>
      <c r="C3659" t="s">
        <v>214</v>
      </c>
      <c r="D3659">
        <f t="shared" si="60"/>
        <v>35</v>
      </c>
    </row>
    <row r="3660" spans="1:4">
      <c r="A3660">
        <v>6</v>
      </c>
      <c r="B3660">
        <v>35</v>
      </c>
      <c r="C3660" t="s">
        <v>214</v>
      </c>
      <c r="D3660">
        <f t="shared" si="60"/>
        <v>35</v>
      </c>
    </row>
    <row r="3661" spans="1:4">
      <c r="A3661">
        <v>7</v>
      </c>
      <c r="B3661">
        <v>35</v>
      </c>
      <c r="C3661" t="s">
        <v>214</v>
      </c>
      <c r="D3661">
        <f t="shared" si="60"/>
        <v>35</v>
      </c>
    </row>
    <row r="3662" spans="1:4">
      <c r="A3662">
        <v>8</v>
      </c>
      <c r="B3662">
        <v>35</v>
      </c>
      <c r="C3662" t="s">
        <v>214</v>
      </c>
      <c r="D3662">
        <f t="shared" si="60"/>
        <v>35</v>
      </c>
    </row>
    <row r="3663" spans="1:4">
      <c r="A3663">
        <v>9</v>
      </c>
      <c r="B3663">
        <v>35</v>
      </c>
      <c r="C3663" t="s">
        <v>214</v>
      </c>
      <c r="D3663">
        <f t="shared" si="60"/>
        <v>35</v>
      </c>
    </row>
    <row r="3664" spans="1:4">
      <c r="A3664">
        <v>10</v>
      </c>
      <c r="B3664">
        <v>35</v>
      </c>
      <c r="C3664" t="s">
        <v>214</v>
      </c>
      <c r="D3664">
        <f t="shared" si="60"/>
        <v>35</v>
      </c>
    </row>
    <row r="3665" spans="1:4">
      <c r="A3665">
        <v>11</v>
      </c>
      <c r="B3665">
        <v>35</v>
      </c>
      <c r="C3665" t="s">
        <v>214</v>
      </c>
      <c r="D3665">
        <f t="shared" si="60"/>
        <v>35</v>
      </c>
    </row>
    <row r="3666" spans="1:4">
      <c r="A3666">
        <v>12</v>
      </c>
      <c r="B3666">
        <v>35</v>
      </c>
      <c r="C3666" t="s">
        <v>214</v>
      </c>
      <c r="D3666">
        <f t="shared" si="60"/>
        <v>35</v>
      </c>
    </row>
    <row r="3667" spans="1:4">
      <c r="A3667">
        <v>13</v>
      </c>
      <c r="B3667">
        <v>35</v>
      </c>
      <c r="C3667" t="s">
        <v>214</v>
      </c>
      <c r="D3667">
        <f t="shared" si="60"/>
        <v>35</v>
      </c>
    </row>
    <row r="3668" spans="1:4">
      <c r="A3668">
        <v>14</v>
      </c>
      <c r="B3668">
        <v>35</v>
      </c>
      <c r="C3668" t="s">
        <v>214</v>
      </c>
      <c r="D3668">
        <f t="shared" si="60"/>
        <v>35</v>
      </c>
    </row>
    <row r="3669" spans="1:4">
      <c r="A3669">
        <v>15</v>
      </c>
      <c r="B3669">
        <v>35</v>
      </c>
      <c r="C3669" t="s">
        <v>214</v>
      </c>
      <c r="D3669">
        <f t="shared" si="60"/>
        <v>35</v>
      </c>
    </row>
    <row r="3670" spans="1:4">
      <c r="A3670">
        <v>16</v>
      </c>
      <c r="B3670">
        <v>35</v>
      </c>
      <c r="C3670" t="s">
        <v>214</v>
      </c>
      <c r="D3670">
        <f t="shared" ref="D3670:D3730" si="61">(ROUNDUP((B3670)/7,0)*7)</f>
        <v>35</v>
      </c>
    </row>
    <row r="3671" spans="1:4">
      <c r="A3671">
        <v>17</v>
      </c>
      <c r="B3671">
        <v>35</v>
      </c>
      <c r="C3671" t="s">
        <v>214</v>
      </c>
      <c r="D3671">
        <f t="shared" si="61"/>
        <v>35</v>
      </c>
    </row>
    <row r="3672" spans="1:4">
      <c r="A3672">
        <v>18</v>
      </c>
      <c r="B3672">
        <v>35</v>
      </c>
      <c r="C3672" t="s">
        <v>214</v>
      </c>
      <c r="D3672">
        <f t="shared" si="61"/>
        <v>35</v>
      </c>
    </row>
    <row r="3673" spans="1:4">
      <c r="A3673">
        <v>19</v>
      </c>
      <c r="B3673">
        <v>31</v>
      </c>
      <c r="C3673" t="s">
        <v>214</v>
      </c>
      <c r="D3673">
        <f t="shared" si="61"/>
        <v>35</v>
      </c>
    </row>
    <row r="3674" spans="1:4">
      <c r="A3674">
        <v>20</v>
      </c>
      <c r="B3674">
        <v>31</v>
      </c>
      <c r="C3674" t="s">
        <v>214</v>
      </c>
      <c r="D3674">
        <f t="shared" si="61"/>
        <v>35</v>
      </c>
    </row>
    <row r="3675" spans="1:4">
      <c r="A3675">
        <v>21</v>
      </c>
      <c r="B3675">
        <v>31</v>
      </c>
      <c r="C3675" t="s">
        <v>214</v>
      </c>
      <c r="D3675">
        <f t="shared" si="61"/>
        <v>35</v>
      </c>
    </row>
    <row r="3676" spans="1:4">
      <c r="A3676">
        <v>22</v>
      </c>
      <c r="B3676">
        <v>31</v>
      </c>
      <c r="C3676" t="s">
        <v>214</v>
      </c>
      <c r="D3676">
        <f t="shared" si="61"/>
        <v>35</v>
      </c>
    </row>
    <row r="3677" spans="1:4">
      <c r="A3677">
        <v>23</v>
      </c>
      <c r="B3677">
        <v>31</v>
      </c>
      <c r="C3677" t="s">
        <v>214</v>
      </c>
      <c r="D3677">
        <f t="shared" si="61"/>
        <v>35</v>
      </c>
    </row>
    <row r="3678" spans="1:4">
      <c r="A3678">
        <v>24</v>
      </c>
      <c r="B3678">
        <v>31</v>
      </c>
      <c r="C3678" t="s">
        <v>214</v>
      </c>
      <c r="D3678">
        <f t="shared" si="61"/>
        <v>35</v>
      </c>
    </row>
    <row r="3679" spans="1:4">
      <c r="A3679">
        <v>25</v>
      </c>
      <c r="B3679">
        <v>31</v>
      </c>
      <c r="C3679" t="s">
        <v>214</v>
      </c>
      <c r="D3679">
        <f t="shared" si="61"/>
        <v>35</v>
      </c>
    </row>
    <row r="3680" spans="1:4">
      <c r="A3680">
        <v>26</v>
      </c>
      <c r="B3680">
        <v>31</v>
      </c>
      <c r="C3680" t="s">
        <v>214</v>
      </c>
      <c r="D3680">
        <f t="shared" si="61"/>
        <v>35</v>
      </c>
    </row>
    <row r="3681" spans="1:4">
      <c r="A3681">
        <v>27</v>
      </c>
      <c r="B3681">
        <v>31</v>
      </c>
      <c r="C3681" t="s">
        <v>214</v>
      </c>
      <c r="D3681">
        <f t="shared" si="61"/>
        <v>35</v>
      </c>
    </row>
    <row r="3682" spans="1:4">
      <c r="A3682">
        <v>28</v>
      </c>
      <c r="B3682">
        <v>31</v>
      </c>
      <c r="C3682" t="s">
        <v>214</v>
      </c>
      <c r="D3682">
        <f t="shared" si="61"/>
        <v>35</v>
      </c>
    </row>
    <row r="3683" spans="1:4">
      <c r="A3683">
        <v>29</v>
      </c>
      <c r="B3683">
        <v>31</v>
      </c>
      <c r="C3683" t="s">
        <v>214</v>
      </c>
      <c r="D3683">
        <f t="shared" si="61"/>
        <v>35</v>
      </c>
    </row>
    <row r="3684" spans="1:4">
      <c r="A3684">
        <v>30</v>
      </c>
      <c r="B3684">
        <v>31</v>
      </c>
      <c r="C3684" t="s">
        <v>214</v>
      </c>
      <c r="D3684">
        <f t="shared" si="61"/>
        <v>35</v>
      </c>
    </row>
    <row r="3685" spans="1:4">
      <c r="A3685">
        <v>31</v>
      </c>
      <c r="B3685">
        <v>31</v>
      </c>
      <c r="C3685" t="s">
        <v>214</v>
      </c>
      <c r="D3685">
        <f t="shared" si="61"/>
        <v>35</v>
      </c>
    </row>
    <row r="3686" spans="1:4">
      <c r="A3686">
        <v>32</v>
      </c>
      <c r="B3686">
        <v>31</v>
      </c>
      <c r="C3686" t="s">
        <v>214</v>
      </c>
      <c r="D3686">
        <f t="shared" si="61"/>
        <v>35</v>
      </c>
    </row>
    <row r="3687" spans="1:4">
      <c r="A3687">
        <v>33</v>
      </c>
      <c r="B3687">
        <v>31</v>
      </c>
      <c r="C3687" t="s">
        <v>214</v>
      </c>
      <c r="D3687">
        <f t="shared" si="61"/>
        <v>35</v>
      </c>
    </row>
    <row r="3688" spans="1:4">
      <c r="A3688">
        <v>34</v>
      </c>
      <c r="B3688">
        <v>31</v>
      </c>
      <c r="C3688" t="s">
        <v>214</v>
      </c>
      <c r="D3688">
        <f t="shared" si="61"/>
        <v>35</v>
      </c>
    </row>
    <row r="3689" spans="1:4">
      <c r="A3689">
        <v>35</v>
      </c>
      <c r="B3689">
        <v>31</v>
      </c>
      <c r="C3689" t="s">
        <v>214</v>
      </c>
      <c r="D3689">
        <f t="shared" si="61"/>
        <v>35</v>
      </c>
    </row>
    <row r="3690" spans="1:4">
      <c r="A3690">
        <v>36</v>
      </c>
      <c r="B3690">
        <v>35</v>
      </c>
      <c r="C3690" t="s">
        <v>214</v>
      </c>
      <c r="D3690">
        <f t="shared" si="61"/>
        <v>35</v>
      </c>
    </row>
    <row r="3691" spans="1:4">
      <c r="A3691">
        <v>37</v>
      </c>
      <c r="B3691">
        <v>35</v>
      </c>
      <c r="C3691" t="s">
        <v>214</v>
      </c>
      <c r="D3691">
        <f t="shared" si="61"/>
        <v>35</v>
      </c>
    </row>
    <row r="3692" spans="1:4">
      <c r="A3692">
        <v>38</v>
      </c>
      <c r="B3692">
        <v>35</v>
      </c>
      <c r="C3692" t="s">
        <v>214</v>
      </c>
      <c r="D3692">
        <f t="shared" si="61"/>
        <v>35</v>
      </c>
    </row>
    <row r="3693" spans="1:4">
      <c r="A3693">
        <v>39</v>
      </c>
      <c r="B3693">
        <v>35</v>
      </c>
      <c r="C3693" t="s">
        <v>214</v>
      </c>
      <c r="D3693">
        <f t="shared" si="61"/>
        <v>35</v>
      </c>
    </row>
    <row r="3694" spans="1:4">
      <c r="A3694">
        <v>40</v>
      </c>
      <c r="B3694">
        <v>35</v>
      </c>
      <c r="C3694" t="s">
        <v>214</v>
      </c>
      <c r="D3694">
        <f t="shared" si="61"/>
        <v>35</v>
      </c>
    </row>
    <row r="3695" spans="1:4">
      <c r="A3695">
        <v>41</v>
      </c>
      <c r="B3695">
        <v>35</v>
      </c>
      <c r="C3695" t="s">
        <v>214</v>
      </c>
      <c r="D3695">
        <f t="shared" si="61"/>
        <v>35</v>
      </c>
    </row>
    <row r="3696" spans="1:4">
      <c r="A3696">
        <v>42</v>
      </c>
      <c r="B3696">
        <v>35</v>
      </c>
      <c r="C3696" t="s">
        <v>214</v>
      </c>
      <c r="D3696">
        <f t="shared" si="61"/>
        <v>35</v>
      </c>
    </row>
    <row r="3697" spans="1:4">
      <c r="A3697">
        <v>43</v>
      </c>
      <c r="B3697">
        <v>35</v>
      </c>
      <c r="C3697" t="s">
        <v>214</v>
      </c>
      <c r="D3697">
        <f t="shared" si="61"/>
        <v>35</v>
      </c>
    </row>
    <row r="3698" spans="1:4">
      <c r="A3698">
        <v>44</v>
      </c>
      <c r="B3698">
        <v>35</v>
      </c>
      <c r="C3698" t="s">
        <v>214</v>
      </c>
      <c r="D3698">
        <f t="shared" si="61"/>
        <v>35</v>
      </c>
    </row>
    <row r="3699" spans="1:4">
      <c r="A3699">
        <v>45</v>
      </c>
      <c r="B3699">
        <v>35</v>
      </c>
      <c r="C3699" t="s">
        <v>214</v>
      </c>
      <c r="D3699">
        <f t="shared" si="61"/>
        <v>35</v>
      </c>
    </row>
    <row r="3700" spans="1:4">
      <c r="A3700">
        <v>46</v>
      </c>
      <c r="B3700">
        <v>35</v>
      </c>
      <c r="C3700" t="s">
        <v>214</v>
      </c>
      <c r="D3700">
        <f t="shared" si="61"/>
        <v>35</v>
      </c>
    </row>
    <row r="3701" spans="1:4">
      <c r="A3701">
        <v>47</v>
      </c>
      <c r="B3701">
        <v>35</v>
      </c>
      <c r="C3701" t="s">
        <v>214</v>
      </c>
      <c r="D3701">
        <f t="shared" si="61"/>
        <v>35</v>
      </c>
    </row>
    <row r="3702" spans="1:4">
      <c r="A3702">
        <v>48</v>
      </c>
      <c r="B3702">
        <v>35</v>
      </c>
      <c r="C3702" t="s">
        <v>214</v>
      </c>
      <c r="D3702">
        <f t="shared" si="61"/>
        <v>35</v>
      </c>
    </row>
    <row r="3703" spans="1:4">
      <c r="A3703">
        <v>49</v>
      </c>
      <c r="B3703">
        <v>35</v>
      </c>
      <c r="C3703" t="s">
        <v>214</v>
      </c>
      <c r="D3703">
        <f t="shared" si="61"/>
        <v>35</v>
      </c>
    </row>
    <row r="3704" spans="1:4">
      <c r="A3704">
        <v>50</v>
      </c>
      <c r="B3704">
        <v>35</v>
      </c>
      <c r="C3704" t="s">
        <v>214</v>
      </c>
      <c r="D3704">
        <f t="shared" si="61"/>
        <v>35</v>
      </c>
    </row>
    <row r="3705" spans="1:4">
      <c r="A3705">
        <v>51</v>
      </c>
      <c r="B3705">
        <v>35</v>
      </c>
      <c r="C3705" t="s">
        <v>214</v>
      </c>
      <c r="D3705">
        <f t="shared" si="61"/>
        <v>35</v>
      </c>
    </row>
    <row r="3706" spans="1:4">
      <c r="A3706">
        <v>52</v>
      </c>
      <c r="B3706">
        <v>35</v>
      </c>
      <c r="C3706" t="s">
        <v>214</v>
      </c>
      <c r="D3706">
        <f t="shared" si="61"/>
        <v>35</v>
      </c>
    </row>
    <row r="3707" spans="1:4">
      <c r="A3707">
        <v>1</v>
      </c>
      <c r="B3707">
        <v>45</v>
      </c>
      <c r="C3707" t="s">
        <v>82</v>
      </c>
      <c r="D3707">
        <f t="shared" si="61"/>
        <v>49</v>
      </c>
    </row>
    <row r="3708" spans="1:4">
      <c r="A3708">
        <v>2</v>
      </c>
      <c r="B3708">
        <v>45</v>
      </c>
      <c r="C3708" t="s">
        <v>82</v>
      </c>
      <c r="D3708">
        <f t="shared" si="61"/>
        <v>49</v>
      </c>
    </row>
    <row r="3709" spans="1:4">
      <c r="A3709">
        <v>3</v>
      </c>
      <c r="B3709">
        <v>45</v>
      </c>
      <c r="C3709" t="s">
        <v>82</v>
      </c>
      <c r="D3709">
        <f t="shared" si="61"/>
        <v>49</v>
      </c>
    </row>
    <row r="3710" spans="1:4">
      <c r="A3710">
        <v>4</v>
      </c>
      <c r="B3710">
        <v>45</v>
      </c>
      <c r="C3710" t="s">
        <v>82</v>
      </c>
      <c r="D3710">
        <f t="shared" si="61"/>
        <v>49</v>
      </c>
    </row>
    <row r="3711" spans="1:4">
      <c r="A3711">
        <v>5</v>
      </c>
      <c r="B3711">
        <v>45</v>
      </c>
      <c r="C3711" t="s">
        <v>82</v>
      </c>
      <c r="D3711">
        <f t="shared" si="61"/>
        <v>49</v>
      </c>
    </row>
    <row r="3712" spans="1:4">
      <c r="A3712">
        <v>6</v>
      </c>
      <c r="B3712">
        <v>45</v>
      </c>
      <c r="C3712" t="s">
        <v>82</v>
      </c>
      <c r="D3712">
        <f t="shared" si="61"/>
        <v>49</v>
      </c>
    </row>
    <row r="3713" spans="1:4">
      <c r="A3713">
        <v>7</v>
      </c>
      <c r="B3713">
        <v>45</v>
      </c>
      <c r="C3713" t="s">
        <v>82</v>
      </c>
      <c r="D3713">
        <f t="shared" si="61"/>
        <v>49</v>
      </c>
    </row>
    <row r="3714" spans="1:4">
      <c r="A3714">
        <v>8</v>
      </c>
      <c r="B3714">
        <v>45</v>
      </c>
      <c r="C3714" t="s">
        <v>82</v>
      </c>
      <c r="D3714">
        <f t="shared" si="61"/>
        <v>49</v>
      </c>
    </row>
    <row r="3715" spans="1:4">
      <c r="A3715">
        <v>9</v>
      </c>
      <c r="B3715">
        <v>45</v>
      </c>
      <c r="C3715" t="s">
        <v>82</v>
      </c>
      <c r="D3715">
        <f t="shared" si="61"/>
        <v>49</v>
      </c>
    </row>
    <row r="3716" spans="1:4">
      <c r="A3716">
        <v>10</v>
      </c>
      <c r="B3716">
        <v>42</v>
      </c>
      <c r="C3716" t="s">
        <v>82</v>
      </c>
      <c r="D3716">
        <f t="shared" si="61"/>
        <v>42</v>
      </c>
    </row>
    <row r="3717" spans="1:4">
      <c r="A3717">
        <v>11</v>
      </c>
      <c r="B3717">
        <v>42</v>
      </c>
      <c r="C3717" t="s">
        <v>82</v>
      </c>
      <c r="D3717">
        <f t="shared" si="61"/>
        <v>42</v>
      </c>
    </row>
    <row r="3718" spans="1:4">
      <c r="A3718">
        <v>12</v>
      </c>
      <c r="B3718">
        <v>42</v>
      </c>
      <c r="C3718" t="s">
        <v>82</v>
      </c>
      <c r="D3718">
        <f t="shared" si="61"/>
        <v>42</v>
      </c>
    </row>
    <row r="3719" spans="1:4">
      <c r="A3719">
        <v>13</v>
      </c>
      <c r="B3719">
        <v>42</v>
      </c>
      <c r="C3719" t="s">
        <v>82</v>
      </c>
      <c r="D3719">
        <f t="shared" si="61"/>
        <v>42</v>
      </c>
    </row>
    <row r="3720" spans="1:4">
      <c r="A3720">
        <v>14</v>
      </c>
      <c r="B3720">
        <v>42</v>
      </c>
      <c r="C3720" t="s">
        <v>82</v>
      </c>
      <c r="D3720">
        <f t="shared" si="61"/>
        <v>42</v>
      </c>
    </row>
    <row r="3721" spans="1:4">
      <c r="A3721">
        <v>15</v>
      </c>
      <c r="B3721">
        <v>42</v>
      </c>
      <c r="C3721" t="s">
        <v>82</v>
      </c>
      <c r="D3721">
        <f t="shared" si="61"/>
        <v>42</v>
      </c>
    </row>
    <row r="3722" spans="1:4">
      <c r="A3722">
        <v>16</v>
      </c>
      <c r="B3722">
        <v>42</v>
      </c>
      <c r="C3722" t="s">
        <v>82</v>
      </c>
      <c r="D3722">
        <f t="shared" si="61"/>
        <v>42</v>
      </c>
    </row>
    <row r="3723" spans="1:4">
      <c r="A3723">
        <v>17</v>
      </c>
      <c r="B3723">
        <v>42</v>
      </c>
      <c r="C3723" t="s">
        <v>82</v>
      </c>
      <c r="D3723">
        <f t="shared" si="61"/>
        <v>42</v>
      </c>
    </row>
    <row r="3724" spans="1:4">
      <c r="A3724">
        <v>18</v>
      </c>
      <c r="B3724">
        <v>42</v>
      </c>
      <c r="C3724" t="s">
        <v>82</v>
      </c>
      <c r="D3724">
        <f t="shared" si="61"/>
        <v>42</v>
      </c>
    </row>
    <row r="3725" spans="1:4">
      <c r="A3725">
        <v>19</v>
      </c>
      <c r="B3725">
        <v>42</v>
      </c>
      <c r="C3725" t="s">
        <v>82</v>
      </c>
      <c r="D3725">
        <f t="shared" si="61"/>
        <v>42</v>
      </c>
    </row>
    <row r="3726" spans="1:4">
      <c r="A3726">
        <v>20</v>
      </c>
      <c r="B3726">
        <v>42</v>
      </c>
      <c r="C3726" t="s">
        <v>82</v>
      </c>
      <c r="D3726">
        <f t="shared" si="61"/>
        <v>42</v>
      </c>
    </row>
    <row r="3727" spans="1:4">
      <c r="A3727">
        <v>21</v>
      </c>
      <c r="B3727">
        <v>42</v>
      </c>
      <c r="C3727" t="s">
        <v>82</v>
      </c>
      <c r="D3727">
        <f t="shared" si="61"/>
        <v>42</v>
      </c>
    </row>
    <row r="3728" spans="1:4">
      <c r="A3728">
        <v>22</v>
      </c>
      <c r="B3728">
        <v>42</v>
      </c>
      <c r="C3728" t="s">
        <v>82</v>
      </c>
      <c r="D3728">
        <f t="shared" si="61"/>
        <v>42</v>
      </c>
    </row>
    <row r="3729" spans="1:4">
      <c r="A3729">
        <v>23</v>
      </c>
      <c r="B3729">
        <v>42</v>
      </c>
      <c r="C3729" t="s">
        <v>82</v>
      </c>
      <c r="D3729">
        <f t="shared" si="61"/>
        <v>42</v>
      </c>
    </row>
    <row r="3730" spans="1:4">
      <c r="A3730">
        <v>24</v>
      </c>
      <c r="B3730">
        <v>42</v>
      </c>
      <c r="C3730" t="s">
        <v>82</v>
      </c>
      <c r="D3730">
        <f t="shared" si="61"/>
        <v>42</v>
      </c>
    </row>
    <row r="3731" spans="1:4">
      <c r="A3731">
        <v>25</v>
      </c>
      <c r="B3731">
        <v>42</v>
      </c>
      <c r="C3731" t="s">
        <v>82</v>
      </c>
      <c r="D3731">
        <f t="shared" ref="D3731:D3914" si="62">(ROUNDUP((B3731)/7,0)*7)</f>
        <v>42</v>
      </c>
    </row>
    <row r="3732" spans="1:4">
      <c r="A3732">
        <v>26</v>
      </c>
      <c r="B3732">
        <v>42</v>
      </c>
      <c r="C3732" t="s">
        <v>82</v>
      </c>
      <c r="D3732">
        <f t="shared" si="62"/>
        <v>42</v>
      </c>
    </row>
    <row r="3733" spans="1:4">
      <c r="A3733">
        <v>27</v>
      </c>
      <c r="B3733">
        <v>42</v>
      </c>
      <c r="C3733" t="s">
        <v>82</v>
      </c>
      <c r="D3733">
        <f t="shared" si="62"/>
        <v>42</v>
      </c>
    </row>
    <row r="3734" spans="1:4">
      <c r="A3734">
        <v>28</v>
      </c>
      <c r="B3734">
        <v>42</v>
      </c>
      <c r="C3734" t="s">
        <v>82</v>
      </c>
      <c r="D3734">
        <f t="shared" si="62"/>
        <v>42</v>
      </c>
    </row>
    <row r="3735" spans="1:4">
      <c r="A3735">
        <v>29</v>
      </c>
      <c r="B3735">
        <v>42</v>
      </c>
      <c r="C3735" t="s">
        <v>82</v>
      </c>
      <c r="D3735">
        <f t="shared" si="62"/>
        <v>42</v>
      </c>
    </row>
    <row r="3736" spans="1:4">
      <c r="A3736">
        <v>30</v>
      </c>
      <c r="B3736">
        <v>42</v>
      </c>
      <c r="C3736" t="s">
        <v>82</v>
      </c>
      <c r="D3736">
        <f t="shared" si="62"/>
        <v>42</v>
      </c>
    </row>
    <row r="3737" spans="1:4">
      <c r="A3737">
        <v>31</v>
      </c>
      <c r="B3737">
        <v>42</v>
      </c>
      <c r="C3737" t="s">
        <v>82</v>
      </c>
      <c r="D3737">
        <f t="shared" si="62"/>
        <v>42</v>
      </c>
    </row>
    <row r="3738" spans="1:4">
      <c r="A3738">
        <v>32</v>
      </c>
      <c r="B3738">
        <v>42</v>
      </c>
      <c r="C3738" t="s">
        <v>82</v>
      </c>
      <c r="D3738">
        <f t="shared" si="62"/>
        <v>42</v>
      </c>
    </row>
    <row r="3739" spans="1:4">
      <c r="A3739">
        <v>33</v>
      </c>
      <c r="B3739">
        <v>42</v>
      </c>
      <c r="C3739" t="s">
        <v>82</v>
      </c>
      <c r="D3739">
        <f t="shared" si="62"/>
        <v>42</v>
      </c>
    </row>
    <row r="3740" spans="1:4">
      <c r="A3740">
        <v>34</v>
      </c>
      <c r="B3740">
        <v>42</v>
      </c>
      <c r="C3740" t="s">
        <v>82</v>
      </c>
      <c r="D3740">
        <f t="shared" si="62"/>
        <v>42</v>
      </c>
    </row>
    <row r="3741" spans="1:4">
      <c r="A3741">
        <v>35</v>
      </c>
      <c r="B3741">
        <v>42</v>
      </c>
      <c r="C3741" t="s">
        <v>82</v>
      </c>
      <c r="D3741">
        <f t="shared" si="62"/>
        <v>42</v>
      </c>
    </row>
    <row r="3742" spans="1:4">
      <c r="A3742">
        <v>36</v>
      </c>
      <c r="B3742">
        <v>42</v>
      </c>
      <c r="C3742" t="s">
        <v>82</v>
      </c>
      <c r="D3742">
        <f t="shared" si="62"/>
        <v>42</v>
      </c>
    </row>
    <row r="3743" spans="1:4">
      <c r="A3743">
        <v>37</v>
      </c>
      <c r="B3743">
        <v>42</v>
      </c>
      <c r="C3743" t="s">
        <v>82</v>
      </c>
      <c r="D3743">
        <f t="shared" si="62"/>
        <v>42</v>
      </c>
    </row>
    <row r="3744" spans="1:4">
      <c r="A3744">
        <v>38</v>
      </c>
      <c r="B3744">
        <v>42</v>
      </c>
      <c r="C3744" t="s">
        <v>82</v>
      </c>
      <c r="D3744">
        <f t="shared" si="62"/>
        <v>42</v>
      </c>
    </row>
    <row r="3745" spans="1:4">
      <c r="A3745">
        <v>39</v>
      </c>
      <c r="B3745">
        <v>42</v>
      </c>
      <c r="C3745" t="s">
        <v>82</v>
      </c>
      <c r="D3745">
        <f t="shared" si="62"/>
        <v>42</v>
      </c>
    </row>
    <row r="3746" spans="1:4">
      <c r="A3746">
        <v>40</v>
      </c>
      <c r="B3746">
        <v>42</v>
      </c>
      <c r="C3746" t="s">
        <v>82</v>
      </c>
      <c r="D3746">
        <f t="shared" si="62"/>
        <v>42</v>
      </c>
    </row>
    <row r="3747" spans="1:4">
      <c r="A3747">
        <v>41</v>
      </c>
      <c r="B3747">
        <v>42</v>
      </c>
      <c r="C3747" t="s">
        <v>82</v>
      </c>
      <c r="D3747">
        <f t="shared" si="62"/>
        <v>42</v>
      </c>
    </row>
    <row r="3748" spans="1:4">
      <c r="A3748">
        <v>42</v>
      </c>
      <c r="B3748">
        <v>42</v>
      </c>
      <c r="C3748" t="s">
        <v>82</v>
      </c>
      <c r="D3748">
        <f t="shared" si="62"/>
        <v>42</v>
      </c>
    </row>
    <row r="3749" spans="1:4">
      <c r="A3749">
        <v>43</v>
      </c>
      <c r="B3749">
        <v>42</v>
      </c>
      <c r="C3749" t="s">
        <v>82</v>
      </c>
      <c r="D3749">
        <f t="shared" si="62"/>
        <v>42</v>
      </c>
    </row>
    <row r="3750" spans="1:4">
      <c r="A3750">
        <v>44</v>
      </c>
      <c r="B3750">
        <v>42</v>
      </c>
      <c r="C3750" t="s">
        <v>82</v>
      </c>
      <c r="D3750">
        <f t="shared" si="62"/>
        <v>42</v>
      </c>
    </row>
    <row r="3751" spans="1:4">
      <c r="A3751">
        <v>45</v>
      </c>
      <c r="B3751">
        <v>42</v>
      </c>
      <c r="C3751" t="s">
        <v>82</v>
      </c>
      <c r="D3751">
        <f t="shared" si="62"/>
        <v>42</v>
      </c>
    </row>
    <row r="3752" spans="1:4">
      <c r="A3752">
        <v>46</v>
      </c>
      <c r="B3752">
        <v>45</v>
      </c>
      <c r="C3752" t="s">
        <v>82</v>
      </c>
      <c r="D3752">
        <f t="shared" si="62"/>
        <v>49</v>
      </c>
    </row>
    <row r="3753" spans="1:4">
      <c r="A3753">
        <v>47</v>
      </c>
      <c r="B3753">
        <v>45</v>
      </c>
      <c r="C3753" t="s">
        <v>82</v>
      </c>
      <c r="D3753">
        <f t="shared" si="62"/>
        <v>49</v>
      </c>
    </row>
    <row r="3754" spans="1:4">
      <c r="A3754">
        <v>48</v>
      </c>
      <c r="B3754">
        <v>45</v>
      </c>
      <c r="C3754" t="s">
        <v>82</v>
      </c>
      <c r="D3754">
        <f t="shared" si="62"/>
        <v>49</v>
      </c>
    </row>
    <row r="3755" spans="1:4">
      <c r="A3755">
        <v>49</v>
      </c>
      <c r="B3755">
        <v>45</v>
      </c>
      <c r="C3755" t="s">
        <v>82</v>
      </c>
      <c r="D3755">
        <f t="shared" si="62"/>
        <v>49</v>
      </c>
    </row>
    <row r="3756" spans="1:4">
      <c r="A3756">
        <v>50</v>
      </c>
      <c r="B3756">
        <v>45</v>
      </c>
      <c r="C3756" t="s">
        <v>82</v>
      </c>
      <c r="D3756">
        <f t="shared" si="62"/>
        <v>49</v>
      </c>
    </row>
    <row r="3757" spans="1:4">
      <c r="A3757">
        <v>51</v>
      </c>
      <c r="B3757">
        <v>45</v>
      </c>
      <c r="C3757" t="s">
        <v>82</v>
      </c>
      <c r="D3757">
        <f t="shared" si="62"/>
        <v>49</v>
      </c>
    </row>
    <row r="3758" spans="1:4">
      <c r="A3758">
        <v>52</v>
      </c>
      <c r="B3758">
        <v>45</v>
      </c>
      <c r="C3758" t="s">
        <v>82</v>
      </c>
      <c r="D3758">
        <f t="shared" si="62"/>
        <v>49</v>
      </c>
    </row>
    <row r="3759" spans="1:4">
      <c r="A3759">
        <v>1</v>
      </c>
      <c r="B3759">
        <v>42</v>
      </c>
      <c r="C3759" t="s">
        <v>128</v>
      </c>
      <c r="D3759">
        <f t="shared" si="62"/>
        <v>42</v>
      </c>
    </row>
    <row r="3760" spans="1:4">
      <c r="A3760">
        <v>2</v>
      </c>
      <c r="B3760">
        <v>42</v>
      </c>
      <c r="C3760" t="s">
        <v>128</v>
      </c>
      <c r="D3760">
        <f t="shared" si="62"/>
        <v>42</v>
      </c>
    </row>
    <row r="3761" spans="1:4">
      <c r="A3761">
        <v>3</v>
      </c>
      <c r="B3761">
        <v>42</v>
      </c>
      <c r="C3761" t="s">
        <v>128</v>
      </c>
      <c r="D3761">
        <f t="shared" si="62"/>
        <v>42</v>
      </c>
    </row>
    <row r="3762" spans="1:4">
      <c r="A3762">
        <v>4</v>
      </c>
      <c r="B3762">
        <v>42</v>
      </c>
      <c r="C3762" t="s">
        <v>128</v>
      </c>
      <c r="D3762">
        <f t="shared" si="62"/>
        <v>42</v>
      </c>
    </row>
    <row r="3763" spans="1:4">
      <c r="A3763">
        <v>5</v>
      </c>
      <c r="B3763">
        <v>42</v>
      </c>
      <c r="C3763" t="s">
        <v>128</v>
      </c>
      <c r="D3763">
        <f t="shared" si="62"/>
        <v>42</v>
      </c>
    </row>
    <row r="3764" spans="1:4">
      <c r="A3764">
        <v>6</v>
      </c>
      <c r="B3764">
        <v>42</v>
      </c>
      <c r="C3764" t="s">
        <v>128</v>
      </c>
      <c r="D3764">
        <f t="shared" si="62"/>
        <v>42</v>
      </c>
    </row>
    <row r="3765" spans="1:4">
      <c r="A3765">
        <v>7</v>
      </c>
      <c r="B3765">
        <v>42</v>
      </c>
      <c r="C3765" t="s">
        <v>128</v>
      </c>
      <c r="D3765">
        <f t="shared" si="62"/>
        <v>42</v>
      </c>
    </row>
    <row r="3766" spans="1:4">
      <c r="A3766">
        <v>8</v>
      </c>
      <c r="B3766">
        <v>42</v>
      </c>
      <c r="C3766" t="s">
        <v>128</v>
      </c>
      <c r="D3766">
        <f t="shared" si="62"/>
        <v>42</v>
      </c>
    </row>
    <row r="3767" spans="1:4">
      <c r="A3767">
        <v>9</v>
      </c>
      <c r="B3767">
        <v>35</v>
      </c>
      <c r="C3767" t="s">
        <v>128</v>
      </c>
      <c r="D3767">
        <f t="shared" si="62"/>
        <v>35</v>
      </c>
    </row>
    <row r="3768" spans="1:4">
      <c r="A3768">
        <v>10</v>
      </c>
      <c r="B3768">
        <v>35</v>
      </c>
      <c r="C3768" t="s">
        <v>128</v>
      </c>
      <c r="D3768">
        <f t="shared" si="62"/>
        <v>35</v>
      </c>
    </row>
    <row r="3769" spans="1:4">
      <c r="A3769">
        <v>11</v>
      </c>
      <c r="B3769">
        <v>35</v>
      </c>
      <c r="C3769" t="s">
        <v>128</v>
      </c>
      <c r="D3769">
        <f t="shared" si="62"/>
        <v>35</v>
      </c>
    </row>
    <row r="3770" spans="1:4">
      <c r="A3770">
        <v>12</v>
      </c>
      <c r="B3770">
        <v>35</v>
      </c>
      <c r="C3770" t="s">
        <v>128</v>
      </c>
      <c r="D3770">
        <f t="shared" si="62"/>
        <v>35</v>
      </c>
    </row>
    <row r="3771" spans="1:4">
      <c r="A3771">
        <v>13</v>
      </c>
      <c r="B3771">
        <v>35</v>
      </c>
      <c r="C3771" t="s">
        <v>128</v>
      </c>
      <c r="D3771">
        <f t="shared" si="62"/>
        <v>35</v>
      </c>
    </row>
    <row r="3772" spans="1:4">
      <c r="A3772">
        <v>14</v>
      </c>
      <c r="B3772">
        <v>35</v>
      </c>
      <c r="C3772" t="s">
        <v>128</v>
      </c>
      <c r="D3772">
        <f t="shared" si="62"/>
        <v>35</v>
      </c>
    </row>
    <row r="3773" spans="1:4">
      <c r="A3773">
        <v>15</v>
      </c>
      <c r="B3773">
        <v>35</v>
      </c>
      <c r="C3773" t="s">
        <v>128</v>
      </c>
      <c r="D3773">
        <f t="shared" si="62"/>
        <v>35</v>
      </c>
    </row>
    <row r="3774" spans="1:4">
      <c r="A3774">
        <v>16</v>
      </c>
      <c r="B3774">
        <v>35</v>
      </c>
      <c r="C3774" t="s">
        <v>128</v>
      </c>
      <c r="D3774">
        <f t="shared" si="62"/>
        <v>35</v>
      </c>
    </row>
    <row r="3775" spans="1:4">
      <c r="A3775">
        <v>17</v>
      </c>
      <c r="B3775">
        <v>35</v>
      </c>
      <c r="C3775" t="s">
        <v>128</v>
      </c>
      <c r="D3775">
        <f t="shared" si="62"/>
        <v>35</v>
      </c>
    </row>
    <row r="3776" spans="1:4">
      <c r="A3776">
        <v>18</v>
      </c>
      <c r="B3776">
        <v>35</v>
      </c>
      <c r="C3776" t="s">
        <v>128</v>
      </c>
      <c r="D3776">
        <f t="shared" si="62"/>
        <v>35</v>
      </c>
    </row>
    <row r="3777" spans="1:4">
      <c r="A3777">
        <v>19</v>
      </c>
      <c r="B3777">
        <v>35</v>
      </c>
      <c r="C3777" t="s">
        <v>128</v>
      </c>
      <c r="D3777">
        <f t="shared" si="62"/>
        <v>35</v>
      </c>
    </row>
    <row r="3778" spans="1:4">
      <c r="A3778">
        <v>20</v>
      </c>
      <c r="B3778">
        <v>35</v>
      </c>
      <c r="C3778" t="s">
        <v>128</v>
      </c>
      <c r="D3778">
        <f t="shared" si="62"/>
        <v>35</v>
      </c>
    </row>
    <row r="3779" spans="1:4">
      <c r="A3779">
        <v>21</v>
      </c>
      <c r="B3779">
        <v>35</v>
      </c>
      <c r="C3779" t="s">
        <v>128</v>
      </c>
      <c r="D3779">
        <f t="shared" si="62"/>
        <v>35</v>
      </c>
    </row>
    <row r="3780" spans="1:4">
      <c r="A3780">
        <v>22</v>
      </c>
      <c r="B3780">
        <v>35</v>
      </c>
      <c r="C3780" t="s">
        <v>128</v>
      </c>
      <c r="D3780">
        <f t="shared" si="62"/>
        <v>35</v>
      </c>
    </row>
    <row r="3781" spans="1:4">
      <c r="A3781">
        <v>23</v>
      </c>
      <c r="B3781">
        <v>35</v>
      </c>
      <c r="C3781" t="s">
        <v>128</v>
      </c>
      <c r="D3781">
        <f t="shared" si="62"/>
        <v>35</v>
      </c>
    </row>
    <row r="3782" spans="1:4">
      <c r="A3782">
        <v>24</v>
      </c>
      <c r="B3782">
        <v>35</v>
      </c>
      <c r="C3782" t="s">
        <v>128</v>
      </c>
      <c r="D3782">
        <f t="shared" si="62"/>
        <v>35</v>
      </c>
    </row>
    <row r="3783" spans="1:4">
      <c r="A3783">
        <v>25</v>
      </c>
      <c r="B3783">
        <v>35</v>
      </c>
      <c r="C3783" t="s">
        <v>128</v>
      </c>
      <c r="D3783">
        <f t="shared" si="62"/>
        <v>35</v>
      </c>
    </row>
    <row r="3784" spans="1:4">
      <c r="A3784">
        <v>26</v>
      </c>
      <c r="B3784">
        <v>35</v>
      </c>
      <c r="C3784" t="s">
        <v>128</v>
      </c>
      <c r="D3784">
        <f t="shared" si="62"/>
        <v>35</v>
      </c>
    </row>
    <row r="3785" spans="1:4">
      <c r="A3785">
        <v>27</v>
      </c>
      <c r="B3785">
        <v>35</v>
      </c>
      <c r="C3785" t="s">
        <v>128</v>
      </c>
      <c r="D3785">
        <f t="shared" si="62"/>
        <v>35</v>
      </c>
    </row>
    <row r="3786" spans="1:4">
      <c r="A3786">
        <v>28</v>
      </c>
      <c r="B3786">
        <v>35</v>
      </c>
      <c r="C3786" t="s">
        <v>128</v>
      </c>
      <c r="D3786">
        <f t="shared" si="62"/>
        <v>35</v>
      </c>
    </row>
    <row r="3787" spans="1:4">
      <c r="A3787">
        <v>29</v>
      </c>
      <c r="B3787">
        <v>35</v>
      </c>
      <c r="C3787" t="s">
        <v>128</v>
      </c>
      <c r="D3787">
        <f t="shared" si="62"/>
        <v>35</v>
      </c>
    </row>
    <row r="3788" spans="1:4">
      <c r="A3788">
        <v>30</v>
      </c>
      <c r="B3788">
        <v>35</v>
      </c>
      <c r="C3788" t="s">
        <v>128</v>
      </c>
      <c r="D3788">
        <f t="shared" si="62"/>
        <v>35</v>
      </c>
    </row>
    <row r="3789" spans="1:4">
      <c r="A3789">
        <v>31</v>
      </c>
      <c r="B3789">
        <v>35</v>
      </c>
      <c r="C3789" t="s">
        <v>128</v>
      </c>
      <c r="D3789">
        <f t="shared" si="62"/>
        <v>35</v>
      </c>
    </row>
    <row r="3790" spans="1:4">
      <c r="A3790">
        <v>32</v>
      </c>
      <c r="B3790">
        <v>35</v>
      </c>
      <c r="C3790" t="s">
        <v>128</v>
      </c>
      <c r="D3790">
        <f t="shared" si="62"/>
        <v>35</v>
      </c>
    </row>
    <row r="3791" spans="1:4">
      <c r="A3791">
        <v>33</v>
      </c>
      <c r="B3791">
        <v>35</v>
      </c>
      <c r="C3791" t="s">
        <v>128</v>
      </c>
      <c r="D3791">
        <f t="shared" si="62"/>
        <v>35</v>
      </c>
    </row>
    <row r="3792" spans="1:4">
      <c r="A3792">
        <v>34</v>
      </c>
      <c r="B3792">
        <v>35</v>
      </c>
      <c r="C3792" t="s">
        <v>128</v>
      </c>
      <c r="D3792">
        <f t="shared" si="62"/>
        <v>35</v>
      </c>
    </row>
    <row r="3793" spans="1:4">
      <c r="A3793">
        <v>35</v>
      </c>
      <c r="B3793">
        <v>35</v>
      </c>
      <c r="C3793" t="s">
        <v>128</v>
      </c>
      <c r="D3793">
        <f t="shared" si="62"/>
        <v>35</v>
      </c>
    </row>
    <row r="3794" spans="1:4">
      <c r="A3794">
        <v>36</v>
      </c>
      <c r="B3794">
        <v>35</v>
      </c>
      <c r="C3794" t="s">
        <v>128</v>
      </c>
      <c r="D3794">
        <f t="shared" si="62"/>
        <v>35</v>
      </c>
    </row>
    <row r="3795" spans="1:4">
      <c r="A3795">
        <v>37</v>
      </c>
      <c r="B3795">
        <v>35</v>
      </c>
      <c r="C3795" t="s">
        <v>128</v>
      </c>
      <c r="D3795">
        <f t="shared" si="62"/>
        <v>35</v>
      </c>
    </row>
    <row r="3796" spans="1:4">
      <c r="A3796">
        <v>38</v>
      </c>
      <c r="B3796">
        <v>35</v>
      </c>
      <c r="C3796" t="s">
        <v>128</v>
      </c>
      <c r="D3796">
        <f t="shared" si="62"/>
        <v>35</v>
      </c>
    </row>
    <row r="3797" spans="1:4">
      <c r="A3797">
        <v>39</v>
      </c>
      <c r="B3797">
        <v>35</v>
      </c>
      <c r="C3797" t="s">
        <v>128</v>
      </c>
      <c r="D3797">
        <f t="shared" si="62"/>
        <v>35</v>
      </c>
    </row>
    <row r="3798" spans="1:4">
      <c r="A3798">
        <v>40</v>
      </c>
      <c r="B3798">
        <v>35</v>
      </c>
      <c r="C3798" t="s">
        <v>128</v>
      </c>
      <c r="D3798">
        <f t="shared" si="62"/>
        <v>35</v>
      </c>
    </row>
    <row r="3799" spans="1:4">
      <c r="A3799">
        <v>41</v>
      </c>
      <c r="B3799">
        <v>35</v>
      </c>
      <c r="C3799" t="s">
        <v>128</v>
      </c>
      <c r="D3799">
        <f t="shared" si="62"/>
        <v>35</v>
      </c>
    </row>
    <row r="3800" spans="1:4">
      <c r="A3800">
        <v>42</v>
      </c>
      <c r="B3800">
        <v>35</v>
      </c>
      <c r="C3800" t="s">
        <v>128</v>
      </c>
      <c r="D3800">
        <f t="shared" si="62"/>
        <v>35</v>
      </c>
    </row>
    <row r="3801" spans="1:4">
      <c r="A3801">
        <v>43</v>
      </c>
      <c r="B3801">
        <v>35</v>
      </c>
      <c r="C3801" t="s">
        <v>128</v>
      </c>
      <c r="D3801">
        <f t="shared" si="62"/>
        <v>35</v>
      </c>
    </row>
    <row r="3802" spans="1:4">
      <c r="A3802">
        <v>44</v>
      </c>
      <c r="B3802">
        <v>35</v>
      </c>
      <c r="C3802" t="s">
        <v>128</v>
      </c>
      <c r="D3802">
        <f t="shared" si="62"/>
        <v>35</v>
      </c>
    </row>
    <row r="3803" spans="1:4">
      <c r="A3803">
        <v>45</v>
      </c>
      <c r="B3803">
        <v>42</v>
      </c>
      <c r="C3803" t="s">
        <v>128</v>
      </c>
      <c r="D3803">
        <f t="shared" si="62"/>
        <v>42</v>
      </c>
    </row>
    <row r="3804" spans="1:4">
      <c r="A3804">
        <v>46</v>
      </c>
      <c r="B3804">
        <v>42</v>
      </c>
      <c r="C3804" t="s">
        <v>128</v>
      </c>
      <c r="D3804">
        <f t="shared" si="62"/>
        <v>42</v>
      </c>
    </row>
    <row r="3805" spans="1:4">
      <c r="A3805">
        <v>47</v>
      </c>
      <c r="B3805">
        <v>42</v>
      </c>
      <c r="C3805" t="s">
        <v>128</v>
      </c>
      <c r="D3805">
        <f t="shared" si="62"/>
        <v>42</v>
      </c>
    </row>
    <row r="3806" spans="1:4">
      <c r="A3806">
        <v>48</v>
      </c>
      <c r="B3806">
        <v>42</v>
      </c>
      <c r="C3806" t="s">
        <v>128</v>
      </c>
      <c r="D3806">
        <f t="shared" si="62"/>
        <v>42</v>
      </c>
    </row>
    <row r="3807" spans="1:4">
      <c r="A3807">
        <v>49</v>
      </c>
      <c r="B3807">
        <v>42</v>
      </c>
      <c r="C3807" t="s">
        <v>128</v>
      </c>
      <c r="D3807">
        <f t="shared" si="62"/>
        <v>42</v>
      </c>
    </row>
    <row r="3808" spans="1:4">
      <c r="A3808">
        <v>50</v>
      </c>
      <c r="B3808">
        <v>42</v>
      </c>
      <c r="C3808" t="s">
        <v>128</v>
      </c>
      <c r="D3808">
        <f t="shared" si="62"/>
        <v>42</v>
      </c>
    </row>
    <row r="3809" spans="1:4">
      <c r="A3809">
        <v>51</v>
      </c>
      <c r="B3809">
        <v>42</v>
      </c>
      <c r="C3809" t="s">
        <v>128</v>
      </c>
      <c r="D3809">
        <f t="shared" si="62"/>
        <v>42</v>
      </c>
    </row>
    <row r="3810" spans="1:4">
      <c r="A3810">
        <v>52</v>
      </c>
      <c r="B3810">
        <v>42</v>
      </c>
      <c r="C3810" t="s">
        <v>128</v>
      </c>
      <c r="D3810">
        <f t="shared" si="62"/>
        <v>42</v>
      </c>
    </row>
    <row r="3811" spans="1:4">
      <c r="A3811">
        <v>1</v>
      </c>
      <c r="B3811">
        <v>49</v>
      </c>
      <c r="C3811" t="s">
        <v>178</v>
      </c>
      <c r="D3811">
        <f t="shared" ref="D3811:D3862" si="63">(ROUNDUP((B3811)/7,0)*7)</f>
        <v>49</v>
      </c>
    </row>
    <row r="3812" spans="1:4">
      <c r="A3812">
        <v>2</v>
      </c>
      <c r="B3812">
        <v>49</v>
      </c>
      <c r="C3812" t="s">
        <v>178</v>
      </c>
      <c r="D3812">
        <f t="shared" si="63"/>
        <v>49</v>
      </c>
    </row>
    <row r="3813" spans="1:4">
      <c r="A3813">
        <v>3</v>
      </c>
      <c r="B3813">
        <v>49</v>
      </c>
      <c r="C3813" t="s">
        <v>178</v>
      </c>
      <c r="D3813">
        <f t="shared" si="63"/>
        <v>49</v>
      </c>
    </row>
    <row r="3814" spans="1:4">
      <c r="A3814">
        <v>4</v>
      </c>
      <c r="B3814">
        <v>49</v>
      </c>
      <c r="C3814" t="s">
        <v>178</v>
      </c>
      <c r="D3814">
        <f t="shared" si="63"/>
        <v>49</v>
      </c>
    </row>
    <row r="3815" spans="1:4">
      <c r="A3815">
        <v>5</v>
      </c>
      <c r="B3815">
        <v>49</v>
      </c>
      <c r="C3815" t="s">
        <v>178</v>
      </c>
      <c r="D3815">
        <f t="shared" si="63"/>
        <v>49</v>
      </c>
    </row>
    <row r="3816" spans="1:4">
      <c r="A3816">
        <v>6</v>
      </c>
      <c r="B3816">
        <v>49</v>
      </c>
      <c r="C3816" t="s">
        <v>178</v>
      </c>
      <c r="D3816">
        <f t="shared" si="63"/>
        <v>49</v>
      </c>
    </row>
    <row r="3817" spans="1:4">
      <c r="A3817">
        <v>7</v>
      </c>
      <c r="B3817">
        <v>49</v>
      </c>
      <c r="C3817" t="s">
        <v>178</v>
      </c>
      <c r="D3817">
        <f t="shared" si="63"/>
        <v>49</v>
      </c>
    </row>
    <row r="3818" spans="1:4">
      <c r="A3818">
        <v>8</v>
      </c>
      <c r="B3818">
        <v>49</v>
      </c>
      <c r="C3818" t="s">
        <v>178</v>
      </c>
      <c r="D3818">
        <f t="shared" si="63"/>
        <v>49</v>
      </c>
    </row>
    <row r="3819" spans="1:4">
      <c r="A3819">
        <v>9</v>
      </c>
      <c r="B3819">
        <v>49</v>
      </c>
      <c r="C3819" t="s">
        <v>178</v>
      </c>
      <c r="D3819">
        <f t="shared" si="63"/>
        <v>49</v>
      </c>
    </row>
    <row r="3820" spans="1:4">
      <c r="A3820">
        <v>10</v>
      </c>
      <c r="B3820">
        <v>49</v>
      </c>
      <c r="C3820" t="s">
        <v>178</v>
      </c>
      <c r="D3820">
        <f t="shared" si="63"/>
        <v>49</v>
      </c>
    </row>
    <row r="3821" spans="1:4">
      <c r="A3821">
        <v>11</v>
      </c>
      <c r="B3821">
        <v>49</v>
      </c>
      <c r="C3821" t="s">
        <v>178</v>
      </c>
      <c r="D3821">
        <f t="shared" si="63"/>
        <v>49</v>
      </c>
    </row>
    <row r="3822" spans="1:4">
      <c r="A3822">
        <v>12</v>
      </c>
      <c r="B3822">
        <v>49</v>
      </c>
      <c r="C3822" t="s">
        <v>178</v>
      </c>
      <c r="D3822">
        <f t="shared" si="63"/>
        <v>49</v>
      </c>
    </row>
    <row r="3823" spans="1:4">
      <c r="A3823">
        <v>13</v>
      </c>
      <c r="B3823">
        <v>49</v>
      </c>
      <c r="C3823" t="s">
        <v>178</v>
      </c>
      <c r="D3823">
        <f t="shared" si="63"/>
        <v>49</v>
      </c>
    </row>
    <row r="3824" spans="1:4">
      <c r="A3824">
        <v>14</v>
      </c>
      <c r="B3824">
        <v>49</v>
      </c>
      <c r="C3824" t="s">
        <v>178</v>
      </c>
      <c r="D3824">
        <f t="shared" si="63"/>
        <v>49</v>
      </c>
    </row>
    <row r="3825" spans="1:4">
      <c r="A3825">
        <v>15</v>
      </c>
      <c r="B3825">
        <v>49</v>
      </c>
      <c r="C3825" t="s">
        <v>178</v>
      </c>
      <c r="D3825">
        <f t="shared" si="63"/>
        <v>49</v>
      </c>
    </row>
    <row r="3826" spans="1:4">
      <c r="A3826">
        <v>16</v>
      </c>
      <c r="B3826">
        <v>49</v>
      </c>
      <c r="C3826" t="s">
        <v>178</v>
      </c>
      <c r="D3826">
        <f t="shared" si="63"/>
        <v>49</v>
      </c>
    </row>
    <row r="3827" spans="1:4">
      <c r="A3827">
        <v>17</v>
      </c>
      <c r="B3827">
        <v>49</v>
      </c>
      <c r="C3827" t="s">
        <v>178</v>
      </c>
      <c r="D3827">
        <f t="shared" si="63"/>
        <v>49</v>
      </c>
    </row>
    <row r="3828" spans="1:4">
      <c r="A3828">
        <v>18</v>
      </c>
      <c r="B3828">
        <v>49</v>
      </c>
      <c r="C3828" t="s">
        <v>178</v>
      </c>
      <c r="D3828">
        <f t="shared" si="63"/>
        <v>49</v>
      </c>
    </row>
    <row r="3829" spans="1:4">
      <c r="A3829">
        <v>19</v>
      </c>
      <c r="B3829">
        <v>49</v>
      </c>
      <c r="C3829" t="s">
        <v>178</v>
      </c>
      <c r="D3829">
        <f t="shared" si="63"/>
        <v>49</v>
      </c>
    </row>
    <row r="3830" spans="1:4">
      <c r="A3830">
        <v>20</v>
      </c>
      <c r="B3830">
        <v>49</v>
      </c>
      <c r="C3830" t="s">
        <v>178</v>
      </c>
      <c r="D3830">
        <f t="shared" si="63"/>
        <v>49</v>
      </c>
    </row>
    <row r="3831" spans="1:4">
      <c r="A3831">
        <v>21</v>
      </c>
      <c r="B3831">
        <v>49</v>
      </c>
      <c r="C3831" t="s">
        <v>178</v>
      </c>
      <c r="D3831">
        <f t="shared" si="63"/>
        <v>49</v>
      </c>
    </row>
    <row r="3832" spans="1:4">
      <c r="A3832">
        <v>22</v>
      </c>
      <c r="B3832">
        <v>49</v>
      </c>
      <c r="C3832" t="s">
        <v>178</v>
      </c>
      <c r="D3832">
        <f t="shared" si="63"/>
        <v>49</v>
      </c>
    </row>
    <row r="3833" spans="1:4">
      <c r="A3833">
        <v>23</v>
      </c>
      <c r="B3833">
        <v>42</v>
      </c>
      <c r="C3833" t="s">
        <v>178</v>
      </c>
      <c r="D3833">
        <f t="shared" si="63"/>
        <v>42</v>
      </c>
    </row>
    <row r="3834" spans="1:4">
      <c r="A3834">
        <v>24</v>
      </c>
      <c r="B3834">
        <v>42</v>
      </c>
      <c r="C3834" t="s">
        <v>178</v>
      </c>
      <c r="D3834">
        <f t="shared" si="63"/>
        <v>42</v>
      </c>
    </row>
    <row r="3835" spans="1:4">
      <c r="A3835">
        <v>25</v>
      </c>
      <c r="B3835">
        <v>42</v>
      </c>
      <c r="C3835" t="s">
        <v>178</v>
      </c>
      <c r="D3835">
        <f t="shared" si="63"/>
        <v>42</v>
      </c>
    </row>
    <row r="3836" spans="1:4">
      <c r="A3836">
        <v>26</v>
      </c>
      <c r="B3836">
        <v>42</v>
      </c>
      <c r="C3836" t="s">
        <v>178</v>
      </c>
      <c r="D3836">
        <f t="shared" si="63"/>
        <v>42</v>
      </c>
    </row>
    <row r="3837" spans="1:4">
      <c r="A3837">
        <v>27</v>
      </c>
      <c r="B3837">
        <v>42</v>
      </c>
      <c r="C3837" t="s">
        <v>178</v>
      </c>
      <c r="D3837">
        <f t="shared" si="63"/>
        <v>42</v>
      </c>
    </row>
    <row r="3838" spans="1:4">
      <c r="A3838">
        <v>28</v>
      </c>
      <c r="B3838">
        <v>42</v>
      </c>
      <c r="C3838" t="s">
        <v>178</v>
      </c>
      <c r="D3838">
        <f t="shared" si="63"/>
        <v>42</v>
      </c>
    </row>
    <row r="3839" spans="1:4">
      <c r="A3839">
        <v>29</v>
      </c>
      <c r="B3839">
        <v>42</v>
      </c>
      <c r="C3839" t="s">
        <v>178</v>
      </c>
      <c r="D3839">
        <f t="shared" si="63"/>
        <v>42</v>
      </c>
    </row>
    <row r="3840" spans="1:4">
      <c r="A3840">
        <v>30</v>
      </c>
      <c r="B3840">
        <v>42</v>
      </c>
      <c r="C3840" t="s">
        <v>178</v>
      </c>
      <c r="D3840">
        <f t="shared" si="63"/>
        <v>42</v>
      </c>
    </row>
    <row r="3841" spans="1:4">
      <c r="A3841">
        <v>31</v>
      </c>
      <c r="B3841">
        <v>42</v>
      </c>
      <c r="C3841" t="s">
        <v>178</v>
      </c>
      <c r="D3841">
        <f t="shared" si="63"/>
        <v>42</v>
      </c>
    </row>
    <row r="3842" spans="1:4">
      <c r="A3842">
        <v>32</v>
      </c>
      <c r="B3842">
        <v>42</v>
      </c>
      <c r="C3842" t="s">
        <v>178</v>
      </c>
      <c r="D3842">
        <f t="shared" si="63"/>
        <v>42</v>
      </c>
    </row>
    <row r="3843" spans="1:4">
      <c r="A3843">
        <v>33</v>
      </c>
      <c r="B3843">
        <v>42</v>
      </c>
      <c r="C3843" t="s">
        <v>178</v>
      </c>
      <c r="D3843">
        <f t="shared" si="63"/>
        <v>42</v>
      </c>
    </row>
    <row r="3844" spans="1:4">
      <c r="A3844">
        <v>34</v>
      </c>
      <c r="B3844">
        <v>42</v>
      </c>
      <c r="C3844" t="s">
        <v>178</v>
      </c>
      <c r="D3844">
        <f t="shared" si="63"/>
        <v>42</v>
      </c>
    </row>
    <row r="3845" spans="1:4">
      <c r="A3845">
        <v>35</v>
      </c>
      <c r="B3845">
        <v>42</v>
      </c>
      <c r="C3845" t="s">
        <v>178</v>
      </c>
      <c r="D3845">
        <f t="shared" si="63"/>
        <v>42</v>
      </c>
    </row>
    <row r="3846" spans="1:4">
      <c r="A3846">
        <v>36</v>
      </c>
      <c r="B3846">
        <v>42</v>
      </c>
      <c r="C3846" t="s">
        <v>178</v>
      </c>
      <c r="D3846">
        <f t="shared" si="63"/>
        <v>42</v>
      </c>
    </row>
    <row r="3847" spans="1:4">
      <c r="A3847">
        <v>37</v>
      </c>
      <c r="B3847">
        <v>42</v>
      </c>
      <c r="C3847" t="s">
        <v>178</v>
      </c>
      <c r="D3847">
        <f t="shared" si="63"/>
        <v>42</v>
      </c>
    </row>
    <row r="3848" spans="1:4">
      <c r="A3848">
        <v>38</v>
      </c>
      <c r="B3848">
        <v>42</v>
      </c>
      <c r="C3848" t="s">
        <v>178</v>
      </c>
      <c r="D3848">
        <f t="shared" si="63"/>
        <v>42</v>
      </c>
    </row>
    <row r="3849" spans="1:4">
      <c r="A3849">
        <v>39</v>
      </c>
      <c r="B3849">
        <v>42</v>
      </c>
      <c r="C3849" t="s">
        <v>178</v>
      </c>
      <c r="D3849">
        <f t="shared" si="63"/>
        <v>42</v>
      </c>
    </row>
    <row r="3850" spans="1:4">
      <c r="A3850">
        <v>40</v>
      </c>
      <c r="B3850">
        <v>42</v>
      </c>
      <c r="C3850" t="s">
        <v>178</v>
      </c>
      <c r="D3850">
        <f t="shared" si="63"/>
        <v>42</v>
      </c>
    </row>
    <row r="3851" spans="1:4">
      <c r="A3851">
        <v>41</v>
      </c>
      <c r="B3851">
        <v>42</v>
      </c>
      <c r="C3851" t="s">
        <v>178</v>
      </c>
      <c r="D3851">
        <f t="shared" si="63"/>
        <v>42</v>
      </c>
    </row>
    <row r="3852" spans="1:4">
      <c r="A3852">
        <v>42</v>
      </c>
      <c r="B3852">
        <v>42</v>
      </c>
      <c r="C3852" t="s">
        <v>178</v>
      </c>
      <c r="D3852">
        <f t="shared" si="63"/>
        <v>42</v>
      </c>
    </row>
    <row r="3853" spans="1:4">
      <c r="A3853">
        <v>43</v>
      </c>
      <c r="B3853">
        <v>42</v>
      </c>
      <c r="C3853" t="s">
        <v>178</v>
      </c>
      <c r="D3853">
        <f t="shared" si="63"/>
        <v>42</v>
      </c>
    </row>
    <row r="3854" spans="1:4">
      <c r="A3854">
        <v>44</v>
      </c>
      <c r="B3854">
        <v>42</v>
      </c>
      <c r="C3854" t="s">
        <v>178</v>
      </c>
      <c r="D3854">
        <f t="shared" si="63"/>
        <v>42</v>
      </c>
    </row>
    <row r="3855" spans="1:4">
      <c r="A3855">
        <v>45</v>
      </c>
      <c r="B3855">
        <v>42</v>
      </c>
      <c r="C3855" t="s">
        <v>178</v>
      </c>
      <c r="D3855">
        <f t="shared" si="63"/>
        <v>42</v>
      </c>
    </row>
    <row r="3856" spans="1:4">
      <c r="A3856">
        <v>46</v>
      </c>
      <c r="B3856">
        <v>42</v>
      </c>
      <c r="C3856" t="s">
        <v>178</v>
      </c>
      <c r="D3856">
        <f t="shared" si="63"/>
        <v>42</v>
      </c>
    </row>
    <row r="3857" spans="1:4">
      <c r="A3857">
        <v>47</v>
      </c>
      <c r="B3857">
        <v>49</v>
      </c>
      <c r="C3857" t="s">
        <v>178</v>
      </c>
      <c r="D3857">
        <f t="shared" si="63"/>
        <v>49</v>
      </c>
    </row>
    <row r="3858" spans="1:4">
      <c r="A3858">
        <v>48</v>
      </c>
      <c r="B3858">
        <v>49</v>
      </c>
      <c r="C3858" t="s">
        <v>178</v>
      </c>
      <c r="D3858">
        <f t="shared" si="63"/>
        <v>49</v>
      </c>
    </row>
    <row r="3859" spans="1:4">
      <c r="A3859">
        <v>49</v>
      </c>
      <c r="B3859">
        <v>49</v>
      </c>
      <c r="C3859" t="s">
        <v>178</v>
      </c>
      <c r="D3859">
        <f t="shared" si="63"/>
        <v>49</v>
      </c>
    </row>
    <row r="3860" spans="1:4">
      <c r="A3860">
        <v>50</v>
      </c>
      <c r="B3860">
        <v>49</v>
      </c>
      <c r="C3860" t="s">
        <v>178</v>
      </c>
      <c r="D3860">
        <f t="shared" si="63"/>
        <v>49</v>
      </c>
    </row>
    <row r="3861" spans="1:4">
      <c r="A3861">
        <v>51</v>
      </c>
      <c r="B3861">
        <v>49</v>
      </c>
      <c r="C3861" t="s">
        <v>178</v>
      </c>
      <c r="D3861">
        <f t="shared" si="63"/>
        <v>49</v>
      </c>
    </row>
    <row r="3862" spans="1:4">
      <c r="A3862">
        <v>52</v>
      </c>
      <c r="B3862">
        <v>49</v>
      </c>
      <c r="C3862" t="s">
        <v>178</v>
      </c>
      <c r="D3862">
        <f t="shared" si="63"/>
        <v>49</v>
      </c>
    </row>
    <row r="3863" spans="1:4">
      <c r="A3863">
        <v>1</v>
      </c>
      <c r="B3863">
        <v>47</v>
      </c>
      <c r="C3863" t="s">
        <v>177</v>
      </c>
      <c r="D3863">
        <f t="shared" si="62"/>
        <v>49</v>
      </c>
    </row>
    <row r="3864" spans="1:4">
      <c r="A3864">
        <v>2</v>
      </c>
      <c r="B3864">
        <v>47</v>
      </c>
      <c r="C3864" t="s">
        <v>177</v>
      </c>
      <c r="D3864">
        <f t="shared" si="62"/>
        <v>49</v>
      </c>
    </row>
    <row r="3865" spans="1:4">
      <c r="A3865">
        <v>3</v>
      </c>
      <c r="B3865">
        <v>47</v>
      </c>
      <c r="C3865" t="s">
        <v>177</v>
      </c>
      <c r="D3865">
        <f t="shared" si="62"/>
        <v>49</v>
      </c>
    </row>
    <row r="3866" spans="1:4">
      <c r="A3866">
        <v>4</v>
      </c>
      <c r="B3866">
        <v>47</v>
      </c>
      <c r="C3866" t="s">
        <v>177</v>
      </c>
      <c r="D3866">
        <f t="shared" si="62"/>
        <v>49</v>
      </c>
    </row>
    <row r="3867" spans="1:4">
      <c r="A3867">
        <v>5</v>
      </c>
      <c r="B3867">
        <v>47</v>
      </c>
      <c r="C3867" t="s">
        <v>177</v>
      </c>
      <c r="D3867">
        <f t="shared" si="62"/>
        <v>49</v>
      </c>
    </row>
    <row r="3868" spans="1:4">
      <c r="A3868">
        <v>6</v>
      </c>
      <c r="B3868">
        <v>47</v>
      </c>
      <c r="C3868" t="s">
        <v>177</v>
      </c>
      <c r="D3868">
        <f t="shared" si="62"/>
        <v>49</v>
      </c>
    </row>
    <row r="3869" spans="1:4">
      <c r="A3869">
        <v>7</v>
      </c>
      <c r="B3869">
        <v>47</v>
      </c>
      <c r="C3869" t="s">
        <v>177</v>
      </c>
      <c r="D3869">
        <f t="shared" si="62"/>
        <v>49</v>
      </c>
    </row>
    <row r="3870" spans="1:4">
      <c r="A3870">
        <v>8</v>
      </c>
      <c r="B3870">
        <v>47</v>
      </c>
      <c r="C3870" t="s">
        <v>177</v>
      </c>
      <c r="D3870">
        <f t="shared" si="62"/>
        <v>49</v>
      </c>
    </row>
    <row r="3871" spans="1:4">
      <c r="A3871">
        <v>9</v>
      </c>
      <c r="B3871">
        <v>47</v>
      </c>
      <c r="C3871" t="s">
        <v>177</v>
      </c>
      <c r="D3871">
        <f t="shared" si="62"/>
        <v>49</v>
      </c>
    </row>
    <row r="3872" spans="1:4">
      <c r="A3872">
        <v>10</v>
      </c>
      <c r="B3872">
        <v>47</v>
      </c>
      <c r="C3872" t="s">
        <v>177</v>
      </c>
      <c r="D3872">
        <f t="shared" si="62"/>
        <v>49</v>
      </c>
    </row>
    <row r="3873" spans="1:4">
      <c r="A3873">
        <v>11</v>
      </c>
      <c r="B3873">
        <v>47</v>
      </c>
      <c r="C3873" t="s">
        <v>177</v>
      </c>
      <c r="D3873">
        <f t="shared" si="62"/>
        <v>49</v>
      </c>
    </row>
    <row r="3874" spans="1:4">
      <c r="A3874">
        <v>12</v>
      </c>
      <c r="B3874">
        <v>40</v>
      </c>
      <c r="C3874" t="s">
        <v>177</v>
      </c>
      <c r="D3874">
        <f t="shared" si="62"/>
        <v>42</v>
      </c>
    </row>
    <row r="3875" spans="1:4">
      <c r="A3875">
        <v>13</v>
      </c>
      <c r="B3875">
        <v>40</v>
      </c>
      <c r="C3875" t="s">
        <v>177</v>
      </c>
      <c r="D3875">
        <f t="shared" si="62"/>
        <v>42</v>
      </c>
    </row>
    <row r="3876" spans="1:4">
      <c r="A3876">
        <v>14</v>
      </c>
      <c r="B3876">
        <v>40</v>
      </c>
      <c r="C3876" t="s">
        <v>177</v>
      </c>
      <c r="D3876">
        <f t="shared" si="62"/>
        <v>42</v>
      </c>
    </row>
    <row r="3877" spans="1:4">
      <c r="A3877">
        <v>15</v>
      </c>
      <c r="B3877">
        <v>40</v>
      </c>
      <c r="C3877" t="s">
        <v>177</v>
      </c>
      <c r="D3877">
        <f t="shared" si="62"/>
        <v>42</v>
      </c>
    </row>
    <row r="3878" spans="1:4">
      <c r="A3878">
        <v>16</v>
      </c>
      <c r="B3878">
        <v>40</v>
      </c>
      <c r="C3878" t="s">
        <v>177</v>
      </c>
      <c r="D3878">
        <f t="shared" si="62"/>
        <v>42</v>
      </c>
    </row>
    <row r="3879" spans="1:4">
      <c r="A3879">
        <v>17</v>
      </c>
      <c r="B3879">
        <v>40</v>
      </c>
      <c r="C3879" t="s">
        <v>177</v>
      </c>
      <c r="D3879">
        <f t="shared" si="62"/>
        <v>42</v>
      </c>
    </row>
    <row r="3880" spans="1:4">
      <c r="A3880">
        <v>18</v>
      </c>
      <c r="B3880">
        <v>40</v>
      </c>
      <c r="C3880" t="s">
        <v>177</v>
      </c>
      <c r="D3880">
        <f t="shared" si="62"/>
        <v>42</v>
      </c>
    </row>
    <row r="3881" spans="1:4">
      <c r="A3881">
        <v>19</v>
      </c>
      <c r="B3881">
        <v>40</v>
      </c>
      <c r="C3881" t="s">
        <v>177</v>
      </c>
      <c r="D3881">
        <f t="shared" si="62"/>
        <v>42</v>
      </c>
    </row>
    <row r="3882" spans="1:4">
      <c r="A3882">
        <v>20</v>
      </c>
      <c r="B3882">
        <v>40</v>
      </c>
      <c r="C3882" t="s">
        <v>177</v>
      </c>
      <c r="D3882">
        <f t="shared" si="62"/>
        <v>42</v>
      </c>
    </row>
    <row r="3883" spans="1:4">
      <c r="A3883">
        <v>21</v>
      </c>
      <c r="B3883">
        <v>40</v>
      </c>
      <c r="C3883" t="s">
        <v>177</v>
      </c>
      <c r="D3883">
        <f t="shared" si="62"/>
        <v>42</v>
      </c>
    </row>
    <row r="3884" spans="1:4">
      <c r="A3884">
        <v>22</v>
      </c>
      <c r="B3884">
        <v>33</v>
      </c>
      <c r="C3884" t="s">
        <v>177</v>
      </c>
      <c r="D3884">
        <f t="shared" si="62"/>
        <v>35</v>
      </c>
    </row>
    <row r="3885" spans="1:4">
      <c r="A3885">
        <v>23</v>
      </c>
      <c r="B3885">
        <v>33</v>
      </c>
      <c r="C3885" t="s">
        <v>177</v>
      </c>
      <c r="D3885">
        <f t="shared" si="62"/>
        <v>35</v>
      </c>
    </row>
    <row r="3886" spans="1:4">
      <c r="A3886">
        <v>24</v>
      </c>
      <c r="B3886">
        <v>33</v>
      </c>
      <c r="C3886" t="s">
        <v>177</v>
      </c>
      <c r="D3886">
        <f t="shared" si="62"/>
        <v>35</v>
      </c>
    </row>
    <row r="3887" spans="1:4">
      <c r="A3887">
        <v>25</v>
      </c>
      <c r="B3887">
        <v>33</v>
      </c>
      <c r="C3887" t="s">
        <v>177</v>
      </c>
      <c r="D3887">
        <f t="shared" si="62"/>
        <v>35</v>
      </c>
    </row>
    <row r="3888" spans="1:4">
      <c r="A3888">
        <v>26</v>
      </c>
      <c r="B3888">
        <v>33</v>
      </c>
      <c r="C3888" t="s">
        <v>177</v>
      </c>
      <c r="D3888">
        <f t="shared" si="62"/>
        <v>35</v>
      </c>
    </row>
    <row r="3889" spans="1:4">
      <c r="A3889">
        <v>27</v>
      </c>
      <c r="B3889">
        <v>33</v>
      </c>
      <c r="C3889" t="s">
        <v>177</v>
      </c>
      <c r="D3889">
        <f t="shared" si="62"/>
        <v>35</v>
      </c>
    </row>
    <row r="3890" spans="1:4">
      <c r="A3890">
        <v>28</v>
      </c>
      <c r="B3890">
        <v>33</v>
      </c>
      <c r="C3890" t="s">
        <v>177</v>
      </c>
      <c r="D3890">
        <f t="shared" si="62"/>
        <v>35</v>
      </c>
    </row>
    <row r="3891" spans="1:4">
      <c r="A3891">
        <v>29</v>
      </c>
      <c r="B3891">
        <v>33</v>
      </c>
      <c r="C3891" t="s">
        <v>177</v>
      </c>
      <c r="D3891">
        <f t="shared" si="62"/>
        <v>35</v>
      </c>
    </row>
    <row r="3892" spans="1:4">
      <c r="A3892">
        <v>30</v>
      </c>
      <c r="B3892">
        <v>33</v>
      </c>
      <c r="C3892" t="s">
        <v>177</v>
      </c>
      <c r="D3892">
        <f t="shared" si="62"/>
        <v>35</v>
      </c>
    </row>
    <row r="3893" spans="1:4">
      <c r="A3893">
        <v>31</v>
      </c>
      <c r="B3893">
        <v>33</v>
      </c>
      <c r="C3893" t="s">
        <v>177</v>
      </c>
      <c r="D3893">
        <f t="shared" si="62"/>
        <v>35</v>
      </c>
    </row>
    <row r="3894" spans="1:4">
      <c r="A3894">
        <v>32</v>
      </c>
      <c r="B3894">
        <v>33</v>
      </c>
      <c r="C3894" t="s">
        <v>177</v>
      </c>
      <c r="D3894">
        <f t="shared" si="62"/>
        <v>35</v>
      </c>
    </row>
    <row r="3895" spans="1:4">
      <c r="A3895">
        <v>33</v>
      </c>
      <c r="B3895">
        <v>33</v>
      </c>
      <c r="C3895" t="s">
        <v>177</v>
      </c>
      <c r="D3895">
        <f t="shared" si="62"/>
        <v>35</v>
      </c>
    </row>
    <row r="3896" spans="1:4">
      <c r="A3896">
        <v>34</v>
      </c>
      <c r="B3896">
        <v>33</v>
      </c>
      <c r="C3896" t="s">
        <v>177</v>
      </c>
      <c r="D3896">
        <f t="shared" si="62"/>
        <v>35</v>
      </c>
    </row>
    <row r="3897" spans="1:4">
      <c r="A3897">
        <v>35</v>
      </c>
      <c r="B3897">
        <v>33</v>
      </c>
      <c r="C3897" t="s">
        <v>177</v>
      </c>
      <c r="D3897">
        <f t="shared" si="62"/>
        <v>35</v>
      </c>
    </row>
    <row r="3898" spans="1:4">
      <c r="A3898">
        <v>36</v>
      </c>
      <c r="B3898">
        <v>33</v>
      </c>
      <c r="C3898" t="s">
        <v>177</v>
      </c>
      <c r="D3898">
        <f t="shared" si="62"/>
        <v>35</v>
      </c>
    </row>
    <row r="3899" spans="1:4">
      <c r="A3899">
        <v>37</v>
      </c>
      <c r="B3899">
        <v>33</v>
      </c>
      <c r="C3899" t="s">
        <v>177</v>
      </c>
      <c r="D3899">
        <f t="shared" si="62"/>
        <v>35</v>
      </c>
    </row>
    <row r="3900" spans="1:4">
      <c r="A3900">
        <v>38</v>
      </c>
      <c r="B3900">
        <v>40</v>
      </c>
      <c r="C3900" t="s">
        <v>177</v>
      </c>
      <c r="D3900">
        <f t="shared" si="62"/>
        <v>42</v>
      </c>
    </row>
    <row r="3901" spans="1:4">
      <c r="A3901">
        <v>39</v>
      </c>
      <c r="B3901">
        <v>40</v>
      </c>
      <c r="C3901" t="s">
        <v>177</v>
      </c>
      <c r="D3901">
        <f t="shared" si="62"/>
        <v>42</v>
      </c>
    </row>
    <row r="3902" spans="1:4">
      <c r="A3902">
        <v>40</v>
      </c>
      <c r="B3902">
        <v>40</v>
      </c>
      <c r="C3902" t="s">
        <v>177</v>
      </c>
      <c r="D3902">
        <f t="shared" si="62"/>
        <v>42</v>
      </c>
    </row>
    <row r="3903" spans="1:4">
      <c r="A3903">
        <v>41</v>
      </c>
      <c r="B3903">
        <v>40</v>
      </c>
      <c r="C3903" t="s">
        <v>177</v>
      </c>
      <c r="D3903">
        <f t="shared" si="62"/>
        <v>42</v>
      </c>
    </row>
    <row r="3904" spans="1:4">
      <c r="A3904">
        <v>42</v>
      </c>
      <c r="B3904">
        <v>40</v>
      </c>
      <c r="C3904" t="s">
        <v>177</v>
      </c>
      <c r="D3904">
        <f t="shared" si="62"/>
        <v>42</v>
      </c>
    </row>
    <row r="3905" spans="1:4">
      <c r="A3905">
        <v>43</v>
      </c>
      <c r="B3905">
        <v>40</v>
      </c>
      <c r="C3905" t="s">
        <v>177</v>
      </c>
      <c r="D3905">
        <f t="shared" si="62"/>
        <v>42</v>
      </c>
    </row>
    <row r="3906" spans="1:4">
      <c r="A3906">
        <v>44</v>
      </c>
      <c r="B3906">
        <v>40</v>
      </c>
      <c r="C3906" t="s">
        <v>177</v>
      </c>
      <c r="D3906">
        <f t="shared" si="62"/>
        <v>42</v>
      </c>
    </row>
    <row r="3907" spans="1:4">
      <c r="A3907">
        <v>45</v>
      </c>
      <c r="B3907">
        <v>40</v>
      </c>
      <c r="C3907" t="s">
        <v>177</v>
      </c>
      <c r="D3907">
        <f t="shared" si="62"/>
        <v>42</v>
      </c>
    </row>
    <row r="3908" spans="1:4">
      <c r="A3908">
        <v>46</v>
      </c>
      <c r="B3908">
        <v>40</v>
      </c>
      <c r="C3908" t="s">
        <v>177</v>
      </c>
      <c r="D3908">
        <f t="shared" si="62"/>
        <v>42</v>
      </c>
    </row>
    <row r="3909" spans="1:4">
      <c r="A3909">
        <v>47</v>
      </c>
      <c r="B3909">
        <v>40</v>
      </c>
      <c r="C3909" t="s">
        <v>177</v>
      </c>
      <c r="D3909">
        <f t="shared" si="62"/>
        <v>42</v>
      </c>
    </row>
    <row r="3910" spans="1:4">
      <c r="A3910">
        <v>48</v>
      </c>
      <c r="B3910">
        <v>40</v>
      </c>
      <c r="C3910" t="s">
        <v>177</v>
      </c>
      <c r="D3910">
        <f t="shared" si="62"/>
        <v>42</v>
      </c>
    </row>
    <row r="3911" spans="1:4">
      <c r="A3911">
        <v>49</v>
      </c>
      <c r="B3911">
        <v>40</v>
      </c>
      <c r="C3911" t="s">
        <v>177</v>
      </c>
      <c r="D3911">
        <f t="shared" si="62"/>
        <v>42</v>
      </c>
    </row>
    <row r="3912" spans="1:4">
      <c r="A3912">
        <v>50</v>
      </c>
      <c r="B3912">
        <v>40</v>
      </c>
      <c r="C3912" t="s">
        <v>177</v>
      </c>
      <c r="D3912">
        <f t="shared" si="62"/>
        <v>42</v>
      </c>
    </row>
    <row r="3913" spans="1:4">
      <c r="A3913">
        <v>51</v>
      </c>
      <c r="B3913">
        <v>40</v>
      </c>
      <c r="C3913" t="s">
        <v>177</v>
      </c>
      <c r="D3913">
        <f t="shared" si="62"/>
        <v>42</v>
      </c>
    </row>
    <row r="3914" spans="1:4">
      <c r="A3914">
        <v>52</v>
      </c>
      <c r="B3914">
        <v>47</v>
      </c>
      <c r="C3914" t="s">
        <v>177</v>
      </c>
      <c r="D3914">
        <f t="shared" si="62"/>
        <v>49</v>
      </c>
    </row>
    <row r="3915" spans="1:4">
      <c r="A3915">
        <v>1</v>
      </c>
      <c r="B3915">
        <v>42</v>
      </c>
      <c r="C3915" t="s">
        <v>84</v>
      </c>
      <c r="D3915">
        <f t="shared" ref="D3915:D3994" si="64">(ROUNDUP((B3915)/7,0)*7)</f>
        <v>42</v>
      </c>
    </row>
    <row r="3916" spans="1:4">
      <c r="A3916">
        <v>2</v>
      </c>
      <c r="B3916">
        <v>42</v>
      </c>
      <c r="C3916" t="s">
        <v>84</v>
      </c>
      <c r="D3916">
        <f t="shared" si="64"/>
        <v>42</v>
      </c>
    </row>
    <row r="3917" spans="1:4">
      <c r="A3917">
        <v>3</v>
      </c>
      <c r="B3917">
        <v>42</v>
      </c>
      <c r="C3917" t="s">
        <v>84</v>
      </c>
      <c r="D3917">
        <f t="shared" si="64"/>
        <v>42</v>
      </c>
    </row>
    <row r="3918" spans="1:4">
      <c r="A3918">
        <v>4</v>
      </c>
      <c r="B3918">
        <v>42</v>
      </c>
      <c r="C3918" t="s">
        <v>84</v>
      </c>
      <c r="D3918">
        <f t="shared" si="64"/>
        <v>42</v>
      </c>
    </row>
    <row r="3919" spans="1:4">
      <c r="A3919">
        <v>5</v>
      </c>
      <c r="B3919">
        <v>42</v>
      </c>
      <c r="C3919" t="s">
        <v>84</v>
      </c>
      <c r="D3919">
        <f t="shared" si="64"/>
        <v>42</v>
      </c>
    </row>
    <row r="3920" spans="1:4">
      <c r="A3920">
        <v>6</v>
      </c>
      <c r="B3920">
        <v>42</v>
      </c>
      <c r="C3920" t="s">
        <v>84</v>
      </c>
      <c r="D3920">
        <f t="shared" si="64"/>
        <v>42</v>
      </c>
    </row>
    <row r="3921" spans="1:4">
      <c r="A3921">
        <v>7</v>
      </c>
      <c r="B3921">
        <v>42</v>
      </c>
      <c r="C3921" t="s">
        <v>84</v>
      </c>
      <c r="D3921">
        <f t="shared" si="64"/>
        <v>42</v>
      </c>
    </row>
    <row r="3922" spans="1:4">
      <c r="A3922">
        <v>8</v>
      </c>
      <c r="B3922">
        <v>42</v>
      </c>
      <c r="C3922" t="s">
        <v>84</v>
      </c>
      <c r="D3922">
        <f t="shared" si="64"/>
        <v>42</v>
      </c>
    </row>
    <row r="3923" spans="1:4">
      <c r="A3923">
        <v>9</v>
      </c>
      <c r="B3923">
        <v>42</v>
      </c>
      <c r="C3923" t="s">
        <v>84</v>
      </c>
      <c r="D3923">
        <f t="shared" si="64"/>
        <v>42</v>
      </c>
    </row>
    <row r="3924" spans="1:4">
      <c r="A3924">
        <v>10</v>
      </c>
      <c r="B3924">
        <v>42</v>
      </c>
      <c r="C3924" t="s">
        <v>84</v>
      </c>
      <c r="D3924">
        <f t="shared" si="64"/>
        <v>42</v>
      </c>
    </row>
    <row r="3925" spans="1:4">
      <c r="A3925">
        <v>11</v>
      </c>
      <c r="B3925">
        <v>42</v>
      </c>
      <c r="C3925" t="s">
        <v>84</v>
      </c>
      <c r="D3925">
        <f t="shared" si="64"/>
        <v>42</v>
      </c>
    </row>
    <row r="3926" spans="1:4">
      <c r="A3926">
        <v>12</v>
      </c>
      <c r="B3926">
        <v>42</v>
      </c>
      <c r="C3926" t="s">
        <v>84</v>
      </c>
      <c r="D3926">
        <f t="shared" si="64"/>
        <v>42</v>
      </c>
    </row>
    <row r="3927" spans="1:4">
      <c r="A3927">
        <v>13</v>
      </c>
      <c r="B3927">
        <v>42</v>
      </c>
      <c r="C3927" t="s">
        <v>84</v>
      </c>
      <c r="D3927">
        <f t="shared" si="64"/>
        <v>42</v>
      </c>
    </row>
    <row r="3928" spans="1:4">
      <c r="A3928">
        <v>14</v>
      </c>
      <c r="B3928">
        <v>42</v>
      </c>
      <c r="C3928" t="s">
        <v>84</v>
      </c>
      <c r="D3928">
        <f t="shared" si="64"/>
        <v>42</v>
      </c>
    </row>
    <row r="3929" spans="1:4">
      <c r="A3929">
        <v>15</v>
      </c>
      <c r="B3929">
        <v>42</v>
      </c>
      <c r="C3929" t="s">
        <v>84</v>
      </c>
      <c r="D3929">
        <f t="shared" si="64"/>
        <v>42</v>
      </c>
    </row>
    <row r="3930" spans="1:4">
      <c r="A3930">
        <v>16</v>
      </c>
      <c r="B3930">
        <v>42</v>
      </c>
      <c r="C3930" t="s">
        <v>84</v>
      </c>
      <c r="D3930">
        <f t="shared" si="64"/>
        <v>42</v>
      </c>
    </row>
    <row r="3931" spans="1:4">
      <c r="A3931">
        <v>17</v>
      </c>
      <c r="B3931">
        <v>42</v>
      </c>
      <c r="C3931" t="s">
        <v>84</v>
      </c>
      <c r="D3931">
        <f t="shared" si="64"/>
        <v>42</v>
      </c>
    </row>
    <row r="3932" spans="1:4">
      <c r="A3932">
        <v>18</v>
      </c>
      <c r="B3932">
        <v>42</v>
      </c>
      <c r="C3932" t="s">
        <v>84</v>
      </c>
      <c r="D3932">
        <f t="shared" si="64"/>
        <v>42</v>
      </c>
    </row>
    <row r="3933" spans="1:4">
      <c r="A3933">
        <v>19</v>
      </c>
      <c r="B3933">
        <v>35</v>
      </c>
      <c r="C3933" t="s">
        <v>84</v>
      </c>
      <c r="D3933">
        <f t="shared" si="64"/>
        <v>35</v>
      </c>
    </row>
    <row r="3934" spans="1:4">
      <c r="A3934">
        <v>20</v>
      </c>
      <c r="B3934">
        <v>35</v>
      </c>
      <c r="C3934" t="s">
        <v>84</v>
      </c>
      <c r="D3934">
        <f t="shared" si="64"/>
        <v>35</v>
      </c>
    </row>
    <row r="3935" spans="1:4">
      <c r="A3935">
        <v>21</v>
      </c>
      <c r="B3935">
        <v>35</v>
      </c>
      <c r="C3935" t="s">
        <v>84</v>
      </c>
      <c r="D3935">
        <f t="shared" si="64"/>
        <v>35</v>
      </c>
    </row>
    <row r="3936" spans="1:4">
      <c r="A3936">
        <v>22</v>
      </c>
      <c r="B3936">
        <v>35</v>
      </c>
      <c r="C3936" t="s">
        <v>84</v>
      </c>
      <c r="D3936">
        <f t="shared" si="64"/>
        <v>35</v>
      </c>
    </row>
    <row r="3937" spans="1:4">
      <c r="A3937">
        <v>23</v>
      </c>
      <c r="B3937">
        <v>35</v>
      </c>
      <c r="C3937" t="s">
        <v>84</v>
      </c>
      <c r="D3937">
        <f t="shared" si="64"/>
        <v>35</v>
      </c>
    </row>
    <row r="3938" spans="1:4">
      <c r="A3938">
        <v>24</v>
      </c>
      <c r="B3938">
        <v>35</v>
      </c>
      <c r="C3938" t="s">
        <v>84</v>
      </c>
      <c r="D3938">
        <f t="shared" si="64"/>
        <v>35</v>
      </c>
    </row>
    <row r="3939" spans="1:4">
      <c r="A3939">
        <v>25</v>
      </c>
      <c r="B3939">
        <v>35</v>
      </c>
      <c r="C3939" t="s">
        <v>84</v>
      </c>
      <c r="D3939">
        <f t="shared" si="64"/>
        <v>35</v>
      </c>
    </row>
    <row r="3940" spans="1:4">
      <c r="A3940">
        <v>26</v>
      </c>
      <c r="B3940">
        <v>35</v>
      </c>
      <c r="C3940" t="s">
        <v>84</v>
      </c>
      <c r="D3940">
        <f t="shared" si="64"/>
        <v>35</v>
      </c>
    </row>
    <row r="3941" spans="1:4">
      <c r="A3941">
        <v>27</v>
      </c>
      <c r="B3941">
        <v>35</v>
      </c>
      <c r="C3941" t="s">
        <v>84</v>
      </c>
      <c r="D3941">
        <f t="shared" si="64"/>
        <v>35</v>
      </c>
    </row>
    <row r="3942" spans="1:4">
      <c r="A3942">
        <v>28</v>
      </c>
      <c r="B3942">
        <v>35</v>
      </c>
      <c r="C3942" t="s">
        <v>84</v>
      </c>
      <c r="D3942">
        <f t="shared" si="64"/>
        <v>35</v>
      </c>
    </row>
    <row r="3943" spans="1:4">
      <c r="A3943">
        <v>29</v>
      </c>
      <c r="B3943">
        <v>35</v>
      </c>
      <c r="C3943" t="s">
        <v>84</v>
      </c>
      <c r="D3943">
        <f t="shared" si="64"/>
        <v>35</v>
      </c>
    </row>
    <row r="3944" spans="1:4">
      <c r="A3944">
        <v>30</v>
      </c>
      <c r="B3944">
        <v>35</v>
      </c>
      <c r="C3944" t="s">
        <v>84</v>
      </c>
      <c r="D3944">
        <f t="shared" si="64"/>
        <v>35</v>
      </c>
    </row>
    <row r="3945" spans="1:4">
      <c r="A3945">
        <v>31</v>
      </c>
      <c r="B3945">
        <v>35</v>
      </c>
      <c r="C3945" t="s">
        <v>84</v>
      </c>
      <c r="D3945">
        <f t="shared" si="64"/>
        <v>35</v>
      </c>
    </row>
    <row r="3946" spans="1:4">
      <c r="A3946">
        <v>32</v>
      </c>
      <c r="B3946">
        <v>35</v>
      </c>
      <c r="C3946" t="s">
        <v>84</v>
      </c>
      <c r="D3946">
        <f t="shared" si="64"/>
        <v>35</v>
      </c>
    </row>
    <row r="3947" spans="1:4">
      <c r="A3947">
        <v>33</v>
      </c>
      <c r="B3947">
        <v>35</v>
      </c>
      <c r="C3947" t="s">
        <v>84</v>
      </c>
      <c r="D3947">
        <f t="shared" si="64"/>
        <v>35</v>
      </c>
    </row>
    <row r="3948" spans="1:4">
      <c r="A3948">
        <v>34</v>
      </c>
      <c r="B3948">
        <v>35</v>
      </c>
      <c r="C3948" t="s">
        <v>84</v>
      </c>
      <c r="D3948">
        <f t="shared" si="64"/>
        <v>35</v>
      </c>
    </row>
    <row r="3949" spans="1:4">
      <c r="A3949">
        <v>35</v>
      </c>
      <c r="B3949">
        <v>35</v>
      </c>
      <c r="C3949" t="s">
        <v>84</v>
      </c>
      <c r="D3949">
        <f t="shared" si="64"/>
        <v>35</v>
      </c>
    </row>
    <row r="3950" spans="1:4">
      <c r="A3950">
        <v>36</v>
      </c>
      <c r="B3950">
        <v>35</v>
      </c>
      <c r="C3950" t="s">
        <v>84</v>
      </c>
      <c r="D3950">
        <f t="shared" si="64"/>
        <v>35</v>
      </c>
    </row>
    <row r="3951" spans="1:4">
      <c r="A3951">
        <v>37</v>
      </c>
      <c r="B3951">
        <v>35</v>
      </c>
      <c r="C3951" t="s">
        <v>84</v>
      </c>
      <c r="D3951">
        <f t="shared" si="64"/>
        <v>35</v>
      </c>
    </row>
    <row r="3952" spans="1:4">
      <c r="A3952">
        <v>38</v>
      </c>
      <c r="B3952">
        <v>35</v>
      </c>
      <c r="C3952" t="s">
        <v>84</v>
      </c>
      <c r="D3952">
        <f t="shared" si="64"/>
        <v>35</v>
      </c>
    </row>
    <row r="3953" spans="1:4">
      <c r="A3953">
        <v>39</v>
      </c>
      <c r="B3953">
        <v>35</v>
      </c>
      <c r="C3953" t="s">
        <v>84</v>
      </c>
      <c r="D3953">
        <f t="shared" si="64"/>
        <v>35</v>
      </c>
    </row>
    <row r="3954" spans="1:4">
      <c r="A3954">
        <v>40</v>
      </c>
      <c r="B3954">
        <v>35</v>
      </c>
      <c r="C3954" t="s">
        <v>84</v>
      </c>
      <c r="D3954">
        <f t="shared" si="64"/>
        <v>35</v>
      </c>
    </row>
    <row r="3955" spans="1:4">
      <c r="A3955">
        <v>41</v>
      </c>
      <c r="B3955">
        <v>35</v>
      </c>
      <c r="C3955" t="s">
        <v>84</v>
      </c>
      <c r="D3955">
        <f t="shared" si="64"/>
        <v>35</v>
      </c>
    </row>
    <row r="3956" spans="1:4">
      <c r="A3956">
        <v>42</v>
      </c>
      <c r="B3956">
        <v>35</v>
      </c>
      <c r="C3956" t="s">
        <v>84</v>
      </c>
      <c r="D3956">
        <f t="shared" si="64"/>
        <v>35</v>
      </c>
    </row>
    <row r="3957" spans="1:4">
      <c r="A3957">
        <v>43</v>
      </c>
      <c r="B3957">
        <v>35</v>
      </c>
      <c r="C3957" t="s">
        <v>84</v>
      </c>
      <c r="D3957">
        <f t="shared" si="64"/>
        <v>35</v>
      </c>
    </row>
    <row r="3958" spans="1:4">
      <c r="A3958">
        <v>44</v>
      </c>
      <c r="B3958">
        <v>35</v>
      </c>
      <c r="C3958" t="s">
        <v>84</v>
      </c>
      <c r="D3958">
        <f t="shared" si="64"/>
        <v>35</v>
      </c>
    </row>
    <row r="3959" spans="1:4">
      <c r="A3959">
        <v>45</v>
      </c>
      <c r="B3959">
        <v>42</v>
      </c>
      <c r="C3959" t="s">
        <v>84</v>
      </c>
      <c r="D3959">
        <f t="shared" si="64"/>
        <v>42</v>
      </c>
    </row>
    <row r="3960" spans="1:4">
      <c r="A3960">
        <v>46</v>
      </c>
      <c r="B3960">
        <v>42</v>
      </c>
      <c r="C3960" t="s">
        <v>84</v>
      </c>
      <c r="D3960">
        <f t="shared" si="64"/>
        <v>42</v>
      </c>
    </row>
    <row r="3961" spans="1:4">
      <c r="A3961">
        <v>47</v>
      </c>
      <c r="B3961">
        <v>42</v>
      </c>
      <c r="C3961" t="s">
        <v>84</v>
      </c>
      <c r="D3961">
        <f t="shared" si="64"/>
        <v>42</v>
      </c>
    </row>
    <row r="3962" spans="1:4">
      <c r="A3962">
        <v>48</v>
      </c>
      <c r="B3962">
        <v>42</v>
      </c>
      <c r="C3962" t="s">
        <v>84</v>
      </c>
      <c r="D3962">
        <f t="shared" si="64"/>
        <v>42</v>
      </c>
    </row>
    <row r="3963" spans="1:4">
      <c r="A3963">
        <v>49</v>
      </c>
      <c r="B3963">
        <v>42</v>
      </c>
      <c r="C3963" t="s">
        <v>84</v>
      </c>
      <c r="D3963">
        <f t="shared" si="64"/>
        <v>42</v>
      </c>
    </row>
    <row r="3964" spans="1:4">
      <c r="A3964">
        <v>50</v>
      </c>
      <c r="B3964">
        <v>42</v>
      </c>
      <c r="C3964" t="s">
        <v>84</v>
      </c>
      <c r="D3964">
        <f t="shared" si="64"/>
        <v>42</v>
      </c>
    </row>
    <row r="3965" spans="1:4">
      <c r="A3965">
        <v>51</v>
      </c>
      <c r="B3965">
        <v>42</v>
      </c>
      <c r="C3965" t="s">
        <v>84</v>
      </c>
      <c r="D3965">
        <f t="shared" si="64"/>
        <v>42</v>
      </c>
    </row>
    <row r="3966" spans="1:4">
      <c r="A3966">
        <v>52</v>
      </c>
      <c r="B3966">
        <v>42</v>
      </c>
      <c r="C3966" t="s">
        <v>84</v>
      </c>
      <c r="D3966">
        <f t="shared" si="64"/>
        <v>42</v>
      </c>
    </row>
    <row r="3967" spans="1:4">
      <c r="A3967">
        <v>1</v>
      </c>
      <c r="B3967">
        <v>77</v>
      </c>
      <c r="C3967" t="s">
        <v>215</v>
      </c>
      <c r="D3967">
        <f t="shared" si="64"/>
        <v>77</v>
      </c>
    </row>
    <row r="3968" spans="1:4">
      <c r="A3968">
        <v>2</v>
      </c>
      <c r="B3968">
        <v>77</v>
      </c>
      <c r="C3968" t="s">
        <v>215</v>
      </c>
      <c r="D3968">
        <f t="shared" si="64"/>
        <v>77</v>
      </c>
    </row>
    <row r="3969" spans="1:4">
      <c r="A3969">
        <v>3</v>
      </c>
      <c r="B3969">
        <v>77</v>
      </c>
      <c r="C3969" t="s">
        <v>215</v>
      </c>
      <c r="D3969">
        <f t="shared" si="64"/>
        <v>77</v>
      </c>
    </row>
    <row r="3970" spans="1:4">
      <c r="A3970">
        <v>4</v>
      </c>
      <c r="B3970">
        <v>77</v>
      </c>
      <c r="C3970" t="s">
        <v>215</v>
      </c>
      <c r="D3970">
        <f t="shared" si="64"/>
        <v>77</v>
      </c>
    </row>
    <row r="3971" spans="1:4">
      <c r="A3971">
        <v>5</v>
      </c>
      <c r="B3971">
        <v>77</v>
      </c>
      <c r="C3971" t="s">
        <v>215</v>
      </c>
      <c r="D3971">
        <f t="shared" si="64"/>
        <v>77</v>
      </c>
    </row>
    <row r="3972" spans="1:4">
      <c r="A3972">
        <v>6</v>
      </c>
      <c r="B3972">
        <v>77</v>
      </c>
      <c r="C3972" t="s">
        <v>215</v>
      </c>
      <c r="D3972">
        <f t="shared" si="64"/>
        <v>77</v>
      </c>
    </row>
    <row r="3973" spans="1:4">
      <c r="A3973">
        <v>7</v>
      </c>
      <c r="B3973">
        <v>77</v>
      </c>
      <c r="C3973" t="s">
        <v>215</v>
      </c>
      <c r="D3973">
        <f t="shared" si="64"/>
        <v>77</v>
      </c>
    </row>
    <row r="3974" spans="1:4">
      <c r="A3974">
        <v>8</v>
      </c>
      <c r="B3974">
        <v>77</v>
      </c>
      <c r="C3974" t="s">
        <v>215</v>
      </c>
      <c r="D3974">
        <f t="shared" si="64"/>
        <v>77</v>
      </c>
    </row>
    <row r="3975" spans="1:4">
      <c r="A3975">
        <v>9</v>
      </c>
      <c r="B3975">
        <v>77</v>
      </c>
      <c r="C3975" t="s">
        <v>215</v>
      </c>
      <c r="D3975">
        <f t="shared" si="64"/>
        <v>77</v>
      </c>
    </row>
    <row r="3976" spans="1:4">
      <c r="A3976">
        <v>10</v>
      </c>
      <c r="B3976">
        <v>77</v>
      </c>
      <c r="C3976" t="s">
        <v>215</v>
      </c>
      <c r="D3976">
        <f t="shared" si="64"/>
        <v>77</v>
      </c>
    </row>
    <row r="3977" spans="1:4">
      <c r="A3977">
        <v>11</v>
      </c>
      <c r="B3977">
        <v>77</v>
      </c>
      <c r="C3977" t="s">
        <v>215</v>
      </c>
      <c r="D3977">
        <f t="shared" si="64"/>
        <v>77</v>
      </c>
    </row>
    <row r="3978" spans="1:4">
      <c r="A3978">
        <v>12</v>
      </c>
      <c r="B3978">
        <v>77</v>
      </c>
      <c r="C3978" t="s">
        <v>215</v>
      </c>
      <c r="D3978">
        <f t="shared" si="64"/>
        <v>77</v>
      </c>
    </row>
    <row r="3979" spans="1:4">
      <c r="A3979">
        <v>13</v>
      </c>
      <c r="B3979">
        <v>77</v>
      </c>
      <c r="C3979" t="s">
        <v>215</v>
      </c>
      <c r="D3979">
        <f t="shared" si="64"/>
        <v>77</v>
      </c>
    </row>
    <row r="3980" spans="1:4">
      <c r="A3980">
        <v>14</v>
      </c>
      <c r="B3980">
        <v>77</v>
      </c>
      <c r="C3980" t="s">
        <v>215</v>
      </c>
      <c r="D3980">
        <f t="shared" si="64"/>
        <v>77</v>
      </c>
    </row>
    <row r="3981" spans="1:4">
      <c r="A3981">
        <v>15</v>
      </c>
      <c r="B3981">
        <v>77</v>
      </c>
      <c r="C3981" t="s">
        <v>215</v>
      </c>
      <c r="D3981">
        <f t="shared" si="64"/>
        <v>77</v>
      </c>
    </row>
    <row r="3982" spans="1:4">
      <c r="A3982">
        <v>16</v>
      </c>
      <c r="B3982">
        <v>63</v>
      </c>
      <c r="C3982" t="s">
        <v>215</v>
      </c>
      <c r="D3982">
        <f t="shared" si="64"/>
        <v>63</v>
      </c>
    </row>
    <row r="3983" spans="1:4">
      <c r="A3983">
        <v>17</v>
      </c>
      <c r="B3983">
        <v>63</v>
      </c>
      <c r="C3983" t="s">
        <v>215</v>
      </c>
      <c r="D3983">
        <f t="shared" si="64"/>
        <v>63</v>
      </c>
    </row>
    <row r="3984" spans="1:4">
      <c r="A3984">
        <v>18</v>
      </c>
      <c r="B3984">
        <v>63</v>
      </c>
      <c r="C3984" t="s">
        <v>215</v>
      </c>
      <c r="D3984">
        <f t="shared" si="64"/>
        <v>63</v>
      </c>
    </row>
    <row r="3985" spans="1:4">
      <c r="A3985">
        <v>19</v>
      </c>
      <c r="B3985">
        <v>63</v>
      </c>
      <c r="C3985" t="s">
        <v>215</v>
      </c>
      <c r="D3985">
        <f t="shared" si="64"/>
        <v>63</v>
      </c>
    </row>
    <row r="3986" spans="1:4">
      <c r="A3986">
        <v>20</v>
      </c>
      <c r="B3986">
        <v>63</v>
      </c>
      <c r="C3986" t="s">
        <v>215</v>
      </c>
      <c r="D3986">
        <f t="shared" si="64"/>
        <v>63</v>
      </c>
    </row>
    <row r="3987" spans="1:4">
      <c r="A3987">
        <v>21</v>
      </c>
      <c r="B3987">
        <v>63</v>
      </c>
      <c r="C3987" t="s">
        <v>215</v>
      </c>
      <c r="D3987">
        <f t="shared" si="64"/>
        <v>63</v>
      </c>
    </row>
    <row r="3988" spans="1:4">
      <c r="A3988">
        <v>22</v>
      </c>
      <c r="B3988">
        <v>63</v>
      </c>
      <c r="C3988" t="s">
        <v>215</v>
      </c>
      <c r="D3988">
        <f t="shared" si="64"/>
        <v>63</v>
      </c>
    </row>
    <row r="3989" spans="1:4">
      <c r="A3989">
        <v>23</v>
      </c>
      <c r="B3989">
        <v>63</v>
      </c>
      <c r="C3989" t="s">
        <v>215</v>
      </c>
      <c r="D3989">
        <f t="shared" si="64"/>
        <v>63</v>
      </c>
    </row>
    <row r="3990" spans="1:4">
      <c r="A3990">
        <v>24</v>
      </c>
      <c r="B3990">
        <v>63</v>
      </c>
      <c r="C3990" t="s">
        <v>215</v>
      </c>
      <c r="D3990">
        <f t="shared" si="64"/>
        <v>63</v>
      </c>
    </row>
    <row r="3991" spans="1:4">
      <c r="A3991">
        <v>25</v>
      </c>
      <c r="B3991">
        <v>63</v>
      </c>
      <c r="C3991" t="s">
        <v>215</v>
      </c>
      <c r="D3991">
        <f t="shared" si="64"/>
        <v>63</v>
      </c>
    </row>
    <row r="3992" spans="1:4">
      <c r="A3992">
        <v>26</v>
      </c>
      <c r="B3992">
        <v>63</v>
      </c>
      <c r="C3992" t="s">
        <v>215</v>
      </c>
      <c r="D3992">
        <f t="shared" si="64"/>
        <v>63</v>
      </c>
    </row>
    <row r="3993" spans="1:4">
      <c r="A3993">
        <v>27</v>
      </c>
      <c r="B3993">
        <v>63</v>
      </c>
      <c r="C3993" t="s">
        <v>215</v>
      </c>
      <c r="D3993">
        <f t="shared" si="64"/>
        <v>63</v>
      </c>
    </row>
    <row r="3994" spans="1:4">
      <c r="A3994">
        <v>28</v>
      </c>
      <c r="B3994">
        <v>63</v>
      </c>
      <c r="C3994" t="s">
        <v>215</v>
      </c>
      <c r="D3994">
        <f t="shared" si="64"/>
        <v>63</v>
      </c>
    </row>
    <row r="3995" spans="1:4">
      <c r="A3995">
        <v>29</v>
      </c>
      <c r="B3995">
        <v>63</v>
      </c>
      <c r="C3995" t="s">
        <v>215</v>
      </c>
      <c r="D3995">
        <f t="shared" ref="D3995:D4055" si="65">(ROUNDUP((B3995)/7,0)*7)</f>
        <v>63</v>
      </c>
    </row>
    <row r="3996" spans="1:4">
      <c r="A3996">
        <v>30</v>
      </c>
      <c r="B3996">
        <v>63</v>
      </c>
      <c r="C3996" t="s">
        <v>215</v>
      </c>
      <c r="D3996">
        <f t="shared" si="65"/>
        <v>63</v>
      </c>
    </row>
    <row r="3997" spans="1:4">
      <c r="A3997">
        <v>31</v>
      </c>
      <c r="B3997">
        <v>63</v>
      </c>
      <c r="C3997" t="s">
        <v>215</v>
      </c>
      <c r="D3997">
        <f t="shared" si="65"/>
        <v>63</v>
      </c>
    </row>
    <row r="3998" spans="1:4">
      <c r="A3998">
        <v>32</v>
      </c>
      <c r="B3998">
        <v>63</v>
      </c>
      <c r="C3998" t="s">
        <v>215</v>
      </c>
      <c r="D3998">
        <f t="shared" si="65"/>
        <v>63</v>
      </c>
    </row>
    <row r="3999" spans="1:4">
      <c r="A3999">
        <v>33</v>
      </c>
      <c r="B3999">
        <v>63</v>
      </c>
      <c r="C3999" t="s">
        <v>215</v>
      </c>
      <c r="D3999">
        <f t="shared" si="65"/>
        <v>63</v>
      </c>
    </row>
    <row r="4000" spans="1:4">
      <c r="A4000">
        <v>34</v>
      </c>
      <c r="B4000">
        <v>63</v>
      </c>
      <c r="C4000" t="s">
        <v>215</v>
      </c>
      <c r="D4000">
        <f t="shared" si="65"/>
        <v>63</v>
      </c>
    </row>
    <row r="4001" spans="1:4">
      <c r="A4001">
        <v>35</v>
      </c>
      <c r="B4001">
        <v>63</v>
      </c>
      <c r="C4001" t="s">
        <v>215</v>
      </c>
      <c r="D4001">
        <f t="shared" si="65"/>
        <v>63</v>
      </c>
    </row>
    <row r="4002" spans="1:4">
      <c r="A4002">
        <v>36</v>
      </c>
      <c r="B4002">
        <v>63</v>
      </c>
      <c r="C4002" t="s">
        <v>215</v>
      </c>
      <c r="D4002">
        <f t="shared" si="65"/>
        <v>63</v>
      </c>
    </row>
    <row r="4003" spans="1:4">
      <c r="A4003">
        <v>37</v>
      </c>
      <c r="B4003">
        <v>63</v>
      </c>
      <c r="C4003" t="s">
        <v>215</v>
      </c>
      <c r="D4003">
        <f t="shared" si="65"/>
        <v>63</v>
      </c>
    </row>
    <row r="4004" spans="1:4">
      <c r="A4004">
        <v>38</v>
      </c>
      <c r="B4004">
        <v>63</v>
      </c>
      <c r="C4004" t="s">
        <v>215</v>
      </c>
      <c r="D4004">
        <f t="shared" si="65"/>
        <v>63</v>
      </c>
    </row>
    <row r="4005" spans="1:4">
      <c r="A4005">
        <v>39</v>
      </c>
      <c r="B4005">
        <v>63</v>
      </c>
      <c r="C4005" t="s">
        <v>215</v>
      </c>
      <c r="D4005">
        <f t="shared" si="65"/>
        <v>63</v>
      </c>
    </row>
    <row r="4006" spans="1:4">
      <c r="A4006">
        <v>40</v>
      </c>
      <c r="B4006">
        <v>63</v>
      </c>
      <c r="C4006" t="s">
        <v>215</v>
      </c>
      <c r="D4006">
        <f t="shared" si="65"/>
        <v>63</v>
      </c>
    </row>
    <row r="4007" spans="1:4">
      <c r="A4007">
        <v>41</v>
      </c>
      <c r="B4007">
        <v>63</v>
      </c>
      <c r="C4007" t="s">
        <v>215</v>
      </c>
      <c r="D4007">
        <f t="shared" si="65"/>
        <v>63</v>
      </c>
    </row>
    <row r="4008" spans="1:4">
      <c r="A4008">
        <v>42</v>
      </c>
      <c r="B4008">
        <v>70</v>
      </c>
      <c r="C4008" t="s">
        <v>215</v>
      </c>
      <c r="D4008">
        <f t="shared" si="65"/>
        <v>70</v>
      </c>
    </row>
    <row r="4009" spans="1:4">
      <c r="A4009">
        <v>43</v>
      </c>
      <c r="B4009">
        <v>70</v>
      </c>
      <c r="C4009" t="s">
        <v>215</v>
      </c>
      <c r="D4009">
        <f t="shared" si="65"/>
        <v>70</v>
      </c>
    </row>
    <row r="4010" spans="1:4">
      <c r="A4010">
        <v>44</v>
      </c>
      <c r="B4010">
        <v>70</v>
      </c>
      <c r="C4010" t="s">
        <v>215</v>
      </c>
      <c r="D4010">
        <f t="shared" si="65"/>
        <v>70</v>
      </c>
    </row>
    <row r="4011" spans="1:4">
      <c r="A4011">
        <v>45</v>
      </c>
      <c r="B4011">
        <v>70</v>
      </c>
      <c r="C4011" t="s">
        <v>215</v>
      </c>
      <c r="D4011">
        <f t="shared" si="65"/>
        <v>70</v>
      </c>
    </row>
    <row r="4012" spans="1:4">
      <c r="A4012">
        <v>46</v>
      </c>
      <c r="B4012">
        <v>70</v>
      </c>
      <c r="C4012" t="s">
        <v>215</v>
      </c>
      <c r="D4012">
        <f t="shared" si="65"/>
        <v>70</v>
      </c>
    </row>
    <row r="4013" spans="1:4">
      <c r="A4013">
        <v>47</v>
      </c>
      <c r="B4013">
        <v>70</v>
      </c>
      <c r="C4013" t="s">
        <v>215</v>
      </c>
      <c r="D4013">
        <f t="shared" si="65"/>
        <v>70</v>
      </c>
    </row>
    <row r="4014" spans="1:4">
      <c r="A4014">
        <v>48</v>
      </c>
      <c r="B4014">
        <v>70</v>
      </c>
      <c r="C4014" t="s">
        <v>215</v>
      </c>
      <c r="D4014">
        <f t="shared" si="65"/>
        <v>70</v>
      </c>
    </row>
    <row r="4015" spans="1:4">
      <c r="A4015">
        <v>49</v>
      </c>
      <c r="B4015">
        <v>70</v>
      </c>
      <c r="C4015" t="s">
        <v>215</v>
      </c>
      <c r="D4015">
        <f t="shared" si="65"/>
        <v>70</v>
      </c>
    </row>
    <row r="4016" spans="1:4">
      <c r="A4016">
        <v>50</v>
      </c>
      <c r="B4016">
        <v>70</v>
      </c>
      <c r="C4016" t="s">
        <v>215</v>
      </c>
      <c r="D4016">
        <f t="shared" si="65"/>
        <v>70</v>
      </c>
    </row>
    <row r="4017" spans="1:4">
      <c r="A4017">
        <v>51</v>
      </c>
      <c r="B4017">
        <v>77</v>
      </c>
      <c r="C4017" t="s">
        <v>215</v>
      </c>
      <c r="D4017">
        <f t="shared" si="65"/>
        <v>77</v>
      </c>
    </row>
    <row r="4018" spans="1:4">
      <c r="A4018">
        <v>52</v>
      </c>
      <c r="B4018">
        <v>77</v>
      </c>
      <c r="C4018" t="s">
        <v>215</v>
      </c>
      <c r="D4018">
        <f t="shared" si="65"/>
        <v>77</v>
      </c>
    </row>
    <row r="4019" spans="1:4">
      <c r="A4019">
        <v>1</v>
      </c>
      <c r="B4019">
        <v>70</v>
      </c>
      <c r="C4019" t="s">
        <v>216</v>
      </c>
      <c r="D4019">
        <f t="shared" si="65"/>
        <v>70</v>
      </c>
    </row>
    <row r="4020" spans="1:4">
      <c r="A4020">
        <v>2</v>
      </c>
      <c r="B4020">
        <v>70</v>
      </c>
      <c r="C4020" t="s">
        <v>216</v>
      </c>
      <c r="D4020">
        <f t="shared" si="65"/>
        <v>70</v>
      </c>
    </row>
    <row r="4021" spans="1:4">
      <c r="A4021">
        <v>3</v>
      </c>
      <c r="B4021">
        <v>70</v>
      </c>
      <c r="C4021" t="s">
        <v>216</v>
      </c>
      <c r="D4021">
        <f t="shared" si="65"/>
        <v>70</v>
      </c>
    </row>
    <row r="4022" spans="1:4">
      <c r="A4022">
        <v>4</v>
      </c>
      <c r="B4022">
        <v>70</v>
      </c>
      <c r="C4022" t="s">
        <v>216</v>
      </c>
      <c r="D4022">
        <f t="shared" si="65"/>
        <v>70</v>
      </c>
    </row>
    <row r="4023" spans="1:4">
      <c r="A4023">
        <v>5</v>
      </c>
      <c r="B4023">
        <v>70</v>
      </c>
      <c r="C4023" t="s">
        <v>216</v>
      </c>
      <c r="D4023">
        <f t="shared" si="65"/>
        <v>70</v>
      </c>
    </row>
    <row r="4024" spans="1:4">
      <c r="A4024">
        <v>6</v>
      </c>
      <c r="B4024">
        <v>70</v>
      </c>
      <c r="C4024" t="s">
        <v>216</v>
      </c>
      <c r="D4024">
        <f t="shared" si="65"/>
        <v>70</v>
      </c>
    </row>
    <row r="4025" spans="1:4">
      <c r="A4025">
        <v>7</v>
      </c>
      <c r="B4025">
        <v>70</v>
      </c>
      <c r="C4025" t="s">
        <v>216</v>
      </c>
      <c r="D4025">
        <f t="shared" si="65"/>
        <v>70</v>
      </c>
    </row>
    <row r="4026" spans="1:4">
      <c r="A4026">
        <v>8</v>
      </c>
      <c r="B4026">
        <v>70</v>
      </c>
      <c r="C4026" t="s">
        <v>216</v>
      </c>
      <c r="D4026">
        <f t="shared" si="65"/>
        <v>70</v>
      </c>
    </row>
    <row r="4027" spans="1:4">
      <c r="A4027">
        <v>9</v>
      </c>
      <c r="B4027">
        <v>70</v>
      </c>
      <c r="C4027" t="s">
        <v>216</v>
      </c>
      <c r="D4027">
        <f t="shared" si="65"/>
        <v>70</v>
      </c>
    </row>
    <row r="4028" spans="1:4">
      <c r="A4028">
        <v>10</v>
      </c>
      <c r="B4028">
        <v>70</v>
      </c>
      <c r="C4028" t="s">
        <v>216</v>
      </c>
      <c r="D4028">
        <f t="shared" si="65"/>
        <v>70</v>
      </c>
    </row>
    <row r="4029" spans="1:4">
      <c r="A4029">
        <v>11</v>
      </c>
      <c r="B4029">
        <v>70</v>
      </c>
      <c r="C4029" t="s">
        <v>216</v>
      </c>
      <c r="D4029">
        <f t="shared" si="65"/>
        <v>70</v>
      </c>
    </row>
    <row r="4030" spans="1:4">
      <c r="A4030">
        <v>12</v>
      </c>
      <c r="B4030">
        <v>70</v>
      </c>
      <c r="C4030" t="s">
        <v>216</v>
      </c>
      <c r="D4030">
        <f t="shared" si="65"/>
        <v>70</v>
      </c>
    </row>
    <row r="4031" spans="1:4">
      <c r="A4031">
        <v>13</v>
      </c>
      <c r="B4031">
        <v>63</v>
      </c>
      <c r="C4031" t="s">
        <v>216</v>
      </c>
      <c r="D4031">
        <f t="shared" si="65"/>
        <v>63</v>
      </c>
    </row>
    <row r="4032" spans="1:4">
      <c r="A4032">
        <v>14</v>
      </c>
      <c r="B4032">
        <v>63</v>
      </c>
      <c r="C4032" t="s">
        <v>216</v>
      </c>
      <c r="D4032">
        <f t="shared" si="65"/>
        <v>63</v>
      </c>
    </row>
    <row r="4033" spans="1:4">
      <c r="A4033">
        <v>15</v>
      </c>
      <c r="B4033">
        <v>63</v>
      </c>
      <c r="C4033" t="s">
        <v>216</v>
      </c>
      <c r="D4033">
        <f t="shared" si="65"/>
        <v>63</v>
      </c>
    </row>
    <row r="4034" spans="1:4">
      <c r="A4034">
        <v>16</v>
      </c>
      <c r="B4034">
        <v>63</v>
      </c>
      <c r="C4034" t="s">
        <v>216</v>
      </c>
      <c r="D4034">
        <f t="shared" si="65"/>
        <v>63</v>
      </c>
    </row>
    <row r="4035" spans="1:4">
      <c r="A4035">
        <v>17</v>
      </c>
      <c r="B4035">
        <v>63</v>
      </c>
      <c r="C4035" t="s">
        <v>216</v>
      </c>
      <c r="D4035">
        <f t="shared" si="65"/>
        <v>63</v>
      </c>
    </row>
    <row r="4036" spans="1:4">
      <c r="A4036">
        <v>18</v>
      </c>
      <c r="B4036">
        <v>63</v>
      </c>
      <c r="C4036" t="s">
        <v>216</v>
      </c>
      <c r="D4036">
        <f t="shared" si="65"/>
        <v>63</v>
      </c>
    </row>
    <row r="4037" spans="1:4">
      <c r="A4037">
        <v>19</v>
      </c>
      <c r="B4037">
        <v>63</v>
      </c>
      <c r="C4037" t="s">
        <v>216</v>
      </c>
      <c r="D4037">
        <f t="shared" si="65"/>
        <v>63</v>
      </c>
    </row>
    <row r="4038" spans="1:4">
      <c r="A4038">
        <v>20</v>
      </c>
      <c r="B4038">
        <v>63</v>
      </c>
      <c r="C4038" t="s">
        <v>216</v>
      </c>
      <c r="D4038">
        <f t="shared" si="65"/>
        <v>63</v>
      </c>
    </row>
    <row r="4039" spans="1:4">
      <c r="A4039">
        <v>21</v>
      </c>
      <c r="B4039">
        <v>63</v>
      </c>
      <c r="C4039" t="s">
        <v>216</v>
      </c>
      <c r="D4039">
        <f t="shared" si="65"/>
        <v>63</v>
      </c>
    </row>
    <row r="4040" spans="1:4">
      <c r="A4040">
        <v>22</v>
      </c>
      <c r="B4040">
        <v>63</v>
      </c>
      <c r="C4040" t="s">
        <v>216</v>
      </c>
      <c r="D4040">
        <f t="shared" si="65"/>
        <v>63</v>
      </c>
    </row>
    <row r="4041" spans="1:4">
      <c r="A4041">
        <v>23</v>
      </c>
      <c r="B4041">
        <v>56</v>
      </c>
      <c r="C4041" t="s">
        <v>216</v>
      </c>
      <c r="D4041">
        <f t="shared" si="65"/>
        <v>56</v>
      </c>
    </row>
    <row r="4042" spans="1:4">
      <c r="A4042">
        <v>24</v>
      </c>
      <c r="B4042">
        <v>56</v>
      </c>
      <c r="C4042" t="s">
        <v>216</v>
      </c>
      <c r="D4042">
        <f t="shared" si="65"/>
        <v>56</v>
      </c>
    </row>
    <row r="4043" spans="1:4">
      <c r="A4043">
        <v>25</v>
      </c>
      <c r="B4043">
        <v>56</v>
      </c>
      <c r="C4043" t="s">
        <v>216</v>
      </c>
      <c r="D4043">
        <f t="shared" si="65"/>
        <v>56</v>
      </c>
    </row>
    <row r="4044" spans="1:4">
      <c r="A4044">
        <v>26</v>
      </c>
      <c r="B4044">
        <v>56</v>
      </c>
      <c r="C4044" t="s">
        <v>216</v>
      </c>
      <c r="D4044">
        <f t="shared" si="65"/>
        <v>56</v>
      </c>
    </row>
    <row r="4045" spans="1:4">
      <c r="A4045">
        <v>27</v>
      </c>
      <c r="B4045">
        <v>56</v>
      </c>
      <c r="C4045" t="s">
        <v>216</v>
      </c>
      <c r="D4045">
        <f t="shared" si="65"/>
        <v>56</v>
      </c>
    </row>
    <row r="4046" spans="1:4">
      <c r="A4046">
        <v>28</v>
      </c>
      <c r="B4046">
        <v>56</v>
      </c>
      <c r="C4046" t="s">
        <v>216</v>
      </c>
      <c r="D4046">
        <f t="shared" si="65"/>
        <v>56</v>
      </c>
    </row>
    <row r="4047" spans="1:4">
      <c r="A4047">
        <v>29</v>
      </c>
      <c r="B4047">
        <v>56</v>
      </c>
      <c r="C4047" t="s">
        <v>216</v>
      </c>
      <c r="D4047">
        <f t="shared" si="65"/>
        <v>56</v>
      </c>
    </row>
    <row r="4048" spans="1:4">
      <c r="A4048">
        <v>30</v>
      </c>
      <c r="B4048">
        <v>56</v>
      </c>
      <c r="C4048" t="s">
        <v>216</v>
      </c>
      <c r="D4048">
        <f t="shared" si="65"/>
        <v>56</v>
      </c>
    </row>
    <row r="4049" spans="1:4">
      <c r="A4049">
        <v>31</v>
      </c>
      <c r="B4049">
        <v>56</v>
      </c>
      <c r="C4049" t="s">
        <v>216</v>
      </c>
      <c r="D4049">
        <f t="shared" si="65"/>
        <v>56</v>
      </c>
    </row>
    <row r="4050" spans="1:4">
      <c r="A4050">
        <v>32</v>
      </c>
      <c r="B4050">
        <v>56</v>
      </c>
      <c r="C4050" t="s">
        <v>216</v>
      </c>
      <c r="D4050">
        <f t="shared" si="65"/>
        <v>56</v>
      </c>
    </row>
    <row r="4051" spans="1:4">
      <c r="A4051">
        <v>33</v>
      </c>
      <c r="B4051">
        <v>56</v>
      </c>
      <c r="C4051" t="s">
        <v>216</v>
      </c>
      <c r="D4051">
        <f t="shared" si="65"/>
        <v>56</v>
      </c>
    </row>
    <row r="4052" spans="1:4">
      <c r="A4052">
        <v>34</v>
      </c>
      <c r="B4052">
        <v>56</v>
      </c>
      <c r="C4052" t="s">
        <v>216</v>
      </c>
      <c r="D4052">
        <f t="shared" si="65"/>
        <v>56</v>
      </c>
    </row>
    <row r="4053" spans="1:4">
      <c r="A4053">
        <v>35</v>
      </c>
      <c r="B4053">
        <v>56</v>
      </c>
      <c r="C4053" t="s">
        <v>216</v>
      </c>
      <c r="D4053">
        <f t="shared" si="65"/>
        <v>56</v>
      </c>
    </row>
    <row r="4054" spans="1:4">
      <c r="A4054">
        <v>36</v>
      </c>
      <c r="B4054">
        <v>56</v>
      </c>
      <c r="C4054" t="s">
        <v>216</v>
      </c>
      <c r="D4054">
        <f t="shared" si="65"/>
        <v>56</v>
      </c>
    </row>
    <row r="4055" spans="1:4">
      <c r="A4055">
        <v>37</v>
      </c>
      <c r="B4055">
        <v>56</v>
      </c>
      <c r="C4055" t="s">
        <v>216</v>
      </c>
      <c r="D4055">
        <f t="shared" si="65"/>
        <v>56</v>
      </c>
    </row>
    <row r="4056" spans="1:4">
      <c r="A4056">
        <v>38</v>
      </c>
      <c r="B4056">
        <v>56</v>
      </c>
      <c r="C4056" t="s">
        <v>216</v>
      </c>
      <c r="D4056">
        <f t="shared" ref="D4056:D4116" si="66">(ROUNDUP((B4056)/7,0)*7)</f>
        <v>56</v>
      </c>
    </row>
    <row r="4057" spans="1:4">
      <c r="A4057">
        <v>39</v>
      </c>
      <c r="B4057">
        <v>56</v>
      </c>
      <c r="C4057" t="s">
        <v>216</v>
      </c>
      <c r="D4057">
        <f t="shared" si="66"/>
        <v>56</v>
      </c>
    </row>
    <row r="4058" spans="1:4">
      <c r="A4058">
        <v>40</v>
      </c>
      <c r="B4058">
        <v>63</v>
      </c>
      <c r="C4058" t="s">
        <v>216</v>
      </c>
      <c r="D4058">
        <f t="shared" si="66"/>
        <v>63</v>
      </c>
    </row>
    <row r="4059" spans="1:4">
      <c r="A4059">
        <v>41</v>
      </c>
      <c r="B4059">
        <v>63</v>
      </c>
      <c r="C4059" t="s">
        <v>216</v>
      </c>
      <c r="D4059">
        <f t="shared" si="66"/>
        <v>63</v>
      </c>
    </row>
    <row r="4060" spans="1:4">
      <c r="A4060">
        <v>42</v>
      </c>
      <c r="B4060">
        <v>63</v>
      </c>
      <c r="C4060" t="s">
        <v>216</v>
      </c>
      <c r="D4060">
        <f t="shared" si="66"/>
        <v>63</v>
      </c>
    </row>
    <row r="4061" spans="1:4">
      <c r="A4061">
        <v>43</v>
      </c>
      <c r="B4061">
        <v>63</v>
      </c>
      <c r="C4061" t="s">
        <v>216</v>
      </c>
      <c r="D4061">
        <f t="shared" si="66"/>
        <v>63</v>
      </c>
    </row>
    <row r="4062" spans="1:4">
      <c r="A4062">
        <v>44</v>
      </c>
      <c r="B4062">
        <v>63</v>
      </c>
      <c r="C4062" t="s">
        <v>216</v>
      </c>
      <c r="D4062">
        <f t="shared" si="66"/>
        <v>63</v>
      </c>
    </row>
    <row r="4063" spans="1:4">
      <c r="A4063">
        <v>45</v>
      </c>
      <c r="B4063">
        <v>63</v>
      </c>
      <c r="C4063" t="s">
        <v>216</v>
      </c>
      <c r="D4063">
        <f t="shared" si="66"/>
        <v>63</v>
      </c>
    </row>
    <row r="4064" spans="1:4">
      <c r="A4064">
        <v>46</v>
      </c>
      <c r="B4064">
        <v>63</v>
      </c>
      <c r="C4064" t="s">
        <v>216</v>
      </c>
      <c r="D4064">
        <f t="shared" si="66"/>
        <v>63</v>
      </c>
    </row>
    <row r="4065" spans="1:4">
      <c r="A4065">
        <v>47</v>
      </c>
      <c r="B4065">
        <v>63</v>
      </c>
      <c r="C4065" t="s">
        <v>216</v>
      </c>
      <c r="D4065">
        <f t="shared" si="66"/>
        <v>63</v>
      </c>
    </row>
    <row r="4066" spans="1:4">
      <c r="A4066">
        <v>48</v>
      </c>
      <c r="B4066">
        <v>63</v>
      </c>
      <c r="C4066" t="s">
        <v>216</v>
      </c>
      <c r="D4066">
        <f t="shared" si="66"/>
        <v>63</v>
      </c>
    </row>
    <row r="4067" spans="1:4">
      <c r="A4067">
        <v>49</v>
      </c>
      <c r="B4067">
        <v>70</v>
      </c>
      <c r="C4067" t="s">
        <v>216</v>
      </c>
      <c r="D4067">
        <f t="shared" si="66"/>
        <v>70</v>
      </c>
    </row>
    <row r="4068" spans="1:4">
      <c r="A4068">
        <v>50</v>
      </c>
      <c r="B4068">
        <v>70</v>
      </c>
      <c r="C4068" t="s">
        <v>216</v>
      </c>
      <c r="D4068">
        <f t="shared" si="66"/>
        <v>70</v>
      </c>
    </row>
    <row r="4069" spans="1:4">
      <c r="A4069">
        <v>51</v>
      </c>
      <c r="B4069">
        <v>70</v>
      </c>
      <c r="C4069" t="s">
        <v>216</v>
      </c>
      <c r="D4069">
        <f t="shared" si="66"/>
        <v>70</v>
      </c>
    </row>
    <row r="4070" spans="1:4">
      <c r="A4070">
        <v>52</v>
      </c>
      <c r="B4070">
        <v>70</v>
      </c>
      <c r="C4070" t="s">
        <v>216</v>
      </c>
      <c r="D4070">
        <f>(ROUNDUP((B4070)/7,0)*7)</f>
        <v>70</v>
      </c>
    </row>
    <row r="4071" spans="1:4">
      <c r="A4071">
        <v>1</v>
      </c>
      <c r="B4071">
        <v>49</v>
      </c>
      <c r="C4071" t="s">
        <v>88</v>
      </c>
      <c r="D4071">
        <f t="shared" si="66"/>
        <v>49</v>
      </c>
    </row>
    <row r="4072" spans="1:4">
      <c r="A4072">
        <v>2</v>
      </c>
      <c r="B4072">
        <v>49</v>
      </c>
      <c r="C4072" t="s">
        <v>88</v>
      </c>
      <c r="D4072">
        <f t="shared" si="66"/>
        <v>49</v>
      </c>
    </row>
    <row r="4073" spans="1:4">
      <c r="A4073">
        <v>3</v>
      </c>
      <c r="B4073">
        <v>49</v>
      </c>
      <c r="C4073" t="s">
        <v>88</v>
      </c>
      <c r="D4073">
        <f t="shared" si="66"/>
        <v>49</v>
      </c>
    </row>
    <row r="4074" spans="1:4">
      <c r="A4074">
        <v>4</v>
      </c>
      <c r="B4074">
        <v>49</v>
      </c>
      <c r="C4074" t="s">
        <v>88</v>
      </c>
      <c r="D4074">
        <f t="shared" si="66"/>
        <v>49</v>
      </c>
    </row>
    <row r="4075" spans="1:4">
      <c r="A4075">
        <v>5</v>
      </c>
      <c r="B4075">
        <v>49</v>
      </c>
      <c r="C4075" t="s">
        <v>88</v>
      </c>
      <c r="D4075">
        <f t="shared" si="66"/>
        <v>49</v>
      </c>
    </row>
    <row r="4076" spans="1:4">
      <c r="A4076">
        <v>6</v>
      </c>
      <c r="B4076">
        <v>49</v>
      </c>
      <c r="C4076" t="s">
        <v>88</v>
      </c>
      <c r="D4076">
        <f t="shared" si="66"/>
        <v>49</v>
      </c>
    </row>
    <row r="4077" spans="1:4">
      <c r="A4077">
        <v>7</v>
      </c>
      <c r="B4077">
        <v>49</v>
      </c>
      <c r="C4077" t="s">
        <v>88</v>
      </c>
      <c r="D4077">
        <f t="shared" si="66"/>
        <v>49</v>
      </c>
    </row>
    <row r="4078" spans="1:4">
      <c r="A4078">
        <v>8</v>
      </c>
      <c r="B4078">
        <v>49</v>
      </c>
      <c r="C4078" t="s">
        <v>88</v>
      </c>
      <c r="D4078">
        <f t="shared" si="66"/>
        <v>49</v>
      </c>
    </row>
    <row r="4079" spans="1:4">
      <c r="A4079">
        <v>9</v>
      </c>
      <c r="B4079">
        <v>49</v>
      </c>
      <c r="C4079" t="s">
        <v>88</v>
      </c>
      <c r="D4079">
        <f t="shared" si="66"/>
        <v>49</v>
      </c>
    </row>
    <row r="4080" spans="1:4">
      <c r="A4080">
        <v>10</v>
      </c>
      <c r="B4080">
        <v>42</v>
      </c>
      <c r="C4080" t="s">
        <v>88</v>
      </c>
      <c r="D4080">
        <f t="shared" si="66"/>
        <v>42</v>
      </c>
    </row>
    <row r="4081" spans="1:4">
      <c r="A4081">
        <v>11</v>
      </c>
      <c r="B4081">
        <v>42</v>
      </c>
      <c r="C4081" t="s">
        <v>88</v>
      </c>
      <c r="D4081">
        <f t="shared" si="66"/>
        <v>42</v>
      </c>
    </row>
    <row r="4082" spans="1:4">
      <c r="A4082">
        <v>12</v>
      </c>
      <c r="B4082">
        <v>42</v>
      </c>
      <c r="C4082" t="s">
        <v>88</v>
      </c>
      <c r="D4082">
        <f t="shared" si="66"/>
        <v>42</v>
      </c>
    </row>
    <row r="4083" spans="1:4">
      <c r="A4083">
        <v>13</v>
      </c>
      <c r="B4083">
        <v>42</v>
      </c>
      <c r="C4083" t="s">
        <v>88</v>
      </c>
      <c r="D4083">
        <f t="shared" si="66"/>
        <v>42</v>
      </c>
    </row>
    <row r="4084" spans="1:4">
      <c r="A4084">
        <v>14</v>
      </c>
      <c r="B4084">
        <v>42</v>
      </c>
      <c r="C4084" t="s">
        <v>88</v>
      </c>
      <c r="D4084">
        <f t="shared" si="66"/>
        <v>42</v>
      </c>
    </row>
    <row r="4085" spans="1:4">
      <c r="A4085">
        <v>15</v>
      </c>
      <c r="B4085">
        <v>42</v>
      </c>
      <c r="C4085" t="s">
        <v>88</v>
      </c>
      <c r="D4085">
        <f t="shared" si="66"/>
        <v>42</v>
      </c>
    </row>
    <row r="4086" spans="1:4">
      <c r="A4086">
        <v>16</v>
      </c>
      <c r="B4086">
        <v>42</v>
      </c>
      <c r="C4086" t="s">
        <v>88</v>
      </c>
      <c r="D4086">
        <f t="shared" si="66"/>
        <v>42</v>
      </c>
    </row>
    <row r="4087" spans="1:4">
      <c r="A4087">
        <v>17</v>
      </c>
      <c r="B4087">
        <v>42</v>
      </c>
      <c r="C4087" t="s">
        <v>88</v>
      </c>
      <c r="D4087">
        <f t="shared" si="66"/>
        <v>42</v>
      </c>
    </row>
    <row r="4088" spans="1:4">
      <c r="A4088">
        <v>18</v>
      </c>
      <c r="B4088">
        <v>42</v>
      </c>
      <c r="C4088" t="s">
        <v>88</v>
      </c>
      <c r="D4088">
        <f t="shared" si="66"/>
        <v>42</v>
      </c>
    </row>
    <row r="4089" spans="1:4">
      <c r="A4089">
        <v>19</v>
      </c>
      <c r="B4089">
        <v>42</v>
      </c>
      <c r="C4089" t="s">
        <v>88</v>
      </c>
      <c r="D4089">
        <f t="shared" si="66"/>
        <v>42</v>
      </c>
    </row>
    <row r="4090" spans="1:4">
      <c r="A4090">
        <v>20</v>
      </c>
      <c r="B4090">
        <v>42</v>
      </c>
      <c r="C4090" t="s">
        <v>88</v>
      </c>
      <c r="D4090">
        <f t="shared" si="66"/>
        <v>42</v>
      </c>
    </row>
    <row r="4091" spans="1:4">
      <c r="A4091">
        <v>21</v>
      </c>
      <c r="B4091">
        <v>40</v>
      </c>
      <c r="C4091" t="s">
        <v>88</v>
      </c>
      <c r="D4091">
        <f t="shared" si="66"/>
        <v>42</v>
      </c>
    </row>
    <row r="4092" spans="1:4">
      <c r="A4092">
        <v>22</v>
      </c>
      <c r="B4092">
        <v>40</v>
      </c>
      <c r="C4092" t="s">
        <v>88</v>
      </c>
      <c r="D4092">
        <f t="shared" si="66"/>
        <v>42</v>
      </c>
    </row>
    <row r="4093" spans="1:4">
      <c r="A4093">
        <v>23</v>
      </c>
      <c r="B4093">
        <v>40</v>
      </c>
      <c r="C4093" t="s">
        <v>88</v>
      </c>
      <c r="D4093">
        <f t="shared" si="66"/>
        <v>42</v>
      </c>
    </row>
    <row r="4094" spans="1:4">
      <c r="A4094">
        <v>24</v>
      </c>
      <c r="B4094">
        <v>40</v>
      </c>
      <c r="C4094" t="s">
        <v>88</v>
      </c>
      <c r="D4094">
        <f t="shared" si="66"/>
        <v>42</v>
      </c>
    </row>
    <row r="4095" spans="1:4">
      <c r="A4095">
        <v>25</v>
      </c>
      <c r="B4095">
        <v>40</v>
      </c>
      <c r="C4095" t="s">
        <v>88</v>
      </c>
      <c r="D4095">
        <f t="shared" si="66"/>
        <v>42</v>
      </c>
    </row>
    <row r="4096" spans="1:4">
      <c r="A4096">
        <v>26</v>
      </c>
      <c r="B4096">
        <v>40</v>
      </c>
      <c r="C4096" t="s">
        <v>88</v>
      </c>
      <c r="D4096">
        <f t="shared" si="66"/>
        <v>42</v>
      </c>
    </row>
    <row r="4097" spans="1:4">
      <c r="A4097">
        <v>27</v>
      </c>
      <c r="B4097">
        <v>40</v>
      </c>
      <c r="C4097" t="s">
        <v>88</v>
      </c>
      <c r="D4097">
        <f t="shared" si="66"/>
        <v>42</v>
      </c>
    </row>
    <row r="4098" spans="1:4">
      <c r="A4098">
        <v>28</v>
      </c>
      <c r="B4098">
        <v>40</v>
      </c>
      <c r="C4098" t="s">
        <v>88</v>
      </c>
      <c r="D4098">
        <f t="shared" si="66"/>
        <v>42</v>
      </c>
    </row>
    <row r="4099" spans="1:4">
      <c r="A4099">
        <v>29</v>
      </c>
      <c r="B4099">
        <v>40</v>
      </c>
      <c r="C4099" t="s">
        <v>88</v>
      </c>
      <c r="D4099">
        <f t="shared" si="66"/>
        <v>42</v>
      </c>
    </row>
    <row r="4100" spans="1:4">
      <c r="A4100">
        <v>30</v>
      </c>
      <c r="B4100">
        <v>40</v>
      </c>
      <c r="C4100" t="s">
        <v>88</v>
      </c>
      <c r="D4100">
        <f t="shared" si="66"/>
        <v>42</v>
      </c>
    </row>
    <row r="4101" spans="1:4">
      <c r="A4101">
        <v>31</v>
      </c>
      <c r="B4101">
        <v>40</v>
      </c>
      <c r="C4101" t="s">
        <v>88</v>
      </c>
      <c r="D4101">
        <f t="shared" si="66"/>
        <v>42</v>
      </c>
    </row>
    <row r="4102" spans="1:4">
      <c r="A4102">
        <v>32</v>
      </c>
      <c r="B4102">
        <v>40</v>
      </c>
      <c r="C4102" t="s">
        <v>88</v>
      </c>
      <c r="D4102">
        <f t="shared" si="66"/>
        <v>42</v>
      </c>
    </row>
    <row r="4103" spans="1:4">
      <c r="A4103">
        <v>33</v>
      </c>
      <c r="B4103">
        <v>40</v>
      </c>
      <c r="C4103" t="s">
        <v>88</v>
      </c>
      <c r="D4103">
        <f t="shared" si="66"/>
        <v>42</v>
      </c>
    </row>
    <row r="4104" spans="1:4">
      <c r="A4104">
        <v>34</v>
      </c>
      <c r="B4104">
        <v>40</v>
      </c>
      <c r="C4104" t="s">
        <v>88</v>
      </c>
      <c r="D4104">
        <f t="shared" si="66"/>
        <v>42</v>
      </c>
    </row>
    <row r="4105" spans="1:4">
      <c r="A4105">
        <v>35</v>
      </c>
      <c r="B4105">
        <v>40</v>
      </c>
      <c r="C4105" t="s">
        <v>88</v>
      </c>
      <c r="D4105">
        <f t="shared" si="66"/>
        <v>42</v>
      </c>
    </row>
    <row r="4106" spans="1:4">
      <c r="A4106">
        <v>36</v>
      </c>
      <c r="B4106">
        <v>40</v>
      </c>
      <c r="C4106" t="s">
        <v>88</v>
      </c>
      <c r="D4106">
        <f t="shared" si="66"/>
        <v>42</v>
      </c>
    </row>
    <row r="4107" spans="1:4">
      <c r="A4107">
        <v>37</v>
      </c>
      <c r="B4107">
        <v>40</v>
      </c>
      <c r="C4107" t="s">
        <v>88</v>
      </c>
      <c r="D4107">
        <f t="shared" si="66"/>
        <v>42</v>
      </c>
    </row>
    <row r="4108" spans="1:4">
      <c r="A4108">
        <v>38</v>
      </c>
      <c r="B4108">
        <v>42</v>
      </c>
      <c r="C4108" t="s">
        <v>88</v>
      </c>
      <c r="D4108">
        <f t="shared" si="66"/>
        <v>42</v>
      </c>
    </row>
    <row r="4109" spans="1:4">
      <c r="A4109">
        <v>39</v>
      </c>
      <c r="B4109">
        <v>42</v>
      </c>
      <c r="C4109" t="s">
        <v>88</v>
      </c>
      <c r="D4109">
        <f t="shared" si="66"/>
        <v>42</v>
      </c>
    </row>
    <row r="4110" spans="1:4">
      <c r="A4110">
        <v>40</v>
      </c>
      <c r="B4110">
        <v>42</v>
      </c>
      <c r="C4110" t="s">
        <v>88</v>
      </c>
      <c r="D4110">
        <f t="shared" si="66"/>
        <v>42</v>
      </c>
    </row>
    <row r="4111" spans="1:4">
      <c r="A4111">
        <v>41</v>
      </c>
      <c r="B4111">
        <v>42</v>
      </c>
      <c r="C4111" t="s">
        <v>88</v>
      </c>
      <c r="D4111">
        <f t="shared" si="66"/>
        <v>42</v>
      </c>
    </row>
    <row r="4112" spans="1:4">
      <c r="A4112">
        <v>42</v>
      </c>
      <c r="B4112">
        <v>42</v>
      </c>
      <c r="C4112" t="s">
        <v>88</v>
      </c>
      <c r="D4112">
        <f t="shared" si="66"/>
        <v>42</v>
      </c>
    </row>
    <row r="4113" spans="1:4">
      <c r="A4113">
        <v>43</v>
      </c>
      <c r="B4113">
        <v>42</v>
      </c>
      <c r="C4113" t="s">
        <v>88</v>
      </c>
      <c r="D4113">
        <f t="shared" si="66"/>
        <v>42</v>
      </c>
    </row>
    <row r="4114" spans="1:4">
      <c r="A4114">
        <v>44</v>
      </c>
      <c r="B4114">
        <v>42</v>
      </c>
      <c r="C4114" t="s">
        <v>88</v>
      </c>
      <c r="D4114">
        <f t="shared" si="66"/>
        <v>42</v>
      </c>
    </row>
    <row r="4115" spans="1:4">
      <c r="A4115">
        <v>45</v>
      </c>
      <c r="B4115">
        <v>42</v>
      </c>
      <c r="C4115" t="s">
        <v>88</v>
      </c>
      <c r="D4115">
        <f t="shared" si="66"/>
        <v>42</v>
      </c>
    </row>
    <row r="4116" spans="1:4">
      <c r="A4116">
        <v>46</v>
      </c>
      <c r="B4116">
        <v>49</v>
      </c>
      <c r="C4116" t="s">
        <v>88</v>
      </c>
      <c r="D4116">
        <f t="shared" si="66"/>
        <v>49</v>
      </c>
    </row>
    <row r="4117" spans="1:4">
      <c r="A4117">
        <v>47</v>
      </c>
      <c r="B4117">
        <v>49</v>
      </c>
      <c r="C4117" t="s">
        <v>88</v>
      </c>
      <c r="D4117">
        <f t="shared" ref="D4117:D4175" si="67">(ROUNDUP((B4117)/7,0)*7)</f>
        <v>49</v>
      </c>
    </row>
    <row r="4118" spans="1:4">
      <c r="A4118">
        <v>48</v>
      </c>
      <c r="B4118">
        <v>49</v>
      </c>
      <c r="C4118" t="s">
        <v>88</v>
      </c>
      <c r="D4118">
        <f t="shared" si="67"/>
        <v>49</v>
      </c>
    </row>
    <row r="4119" spans="1:4">
      <c r="A4119">
        <v>49</v>
      </c>
      <c r="B4119">
        <v>49</v>
      </c>
      <c r="C4119" t="s">
        <v>88</v>
      </c>
      <c r="D4119">
        <f t="shared" si="67"/>
        <v>49</v>
      </c>
    </row>
    <row r="4120" spans="1:4">
      <c r="A4120">
        <v>50</v>
      </c>
      <c r="B4120">
        <v>49</v>
      </c>
      <c r="C4120" t="s">
        <v>88</v>
      </c>
      <c r="D4120">
        <f t="shared" si="67"/>
        <v>49</v>
      </c>
    </row>
    <row r="4121" spans="1:4">
      <c r="A4121">
        <v>51</v>
      </c>
      <c r="B4121">
        <v>49</v>
      </c>
      <c r="C4121" t="s">
        <v>88</v>
      </c>
      <c r="D4121">
        <f t="shared" si="67"/>
        <v>49</v>
      </c>
    </row>
    <row r="4122" spans="1:4">
      <c r="A4122">
        <v>53</v>
      </c>
      <c r="B4122">
        <v>49</v>
      </c>
      <c r="D4122">
        <f t="shared" si="67"/>
        <v>49</v>
      </c>
    </row>
    <row r="4123" spans="1:4">
      <c r="A4123">
        <v>52</v>
      </c>
      <c r="B4123">
        <v>49</v>
      </c>
      <c r="C4123" t="s">
        <v>88</v>
      </c>
      <c r="D4123">
        <f t="shared" si="67"/>
        <v>49</v>
      </c>
    </row>
    <row r="4124" spans="1:4">
      <c r="A4124">
        <v>1</v>
      </c>
      <c r="B4124">
        <v>48</v>
      </c>
      <c r="C4124" t="s">
        <v>217</v>
      </c>
      <c r="D4124">
        <f t="shared" si="67"/>
        <v>49</v>
      </c>
    </row>
    <row r="4125" spans="1:4">
      <c r="A4125">
        <v>2</v>
      </c>
      <c r="B4125">
        <v>48</v>
      </c>
      <c r="C4125" t="s">
        <v>217</v>
      </c>
      <c r="D4125">
        <f t="shared" si="67"/>
        <v>49</v>
      </c>
    </row>
    <row r="4126" spans="1:4">
      <c r="A4126">
        <v>3</v>
      </c>
      <c r="B4126">
        <v>48</v>
      </c>
      <c r="C4126" t="s">
        <v>217</v>
      </c>
      <c r="D4126">
        <f t="shared" si="67"/>
        <v>49</v>
      </c>
    </row>
    <row r="4127" spans="1:4">
      <c r="A4127">
        <v>4</v>
      </c>
      <c r="B4127">
        <v>48</v>
      </c>
      <c r="C4127" t="s">
        <v>217</v>
      </c>
      <c r="D4127">
        <f t="shared" si="67"/>
        <v>49</v>
      </c>
    </row>
    <row r="4128" spans="1:4">
      <c r="A4128">
        <v>5</v>
      </c>
      <c r="B4128">
        <v>48</v>
      </c>
      <c r="C4128" t="s">
        <v>217</v>
      </c>
      <c r="D4128">
        <f t="shared" si="67"/>
        <v>49</v>
      </c>
    </row>
    <row r="4129" spans="1:4">
      <c r="A4129">
        <v>6</v>
      </c>
      <c r="B4129">
        <v>48</v>
      </c>
      <c r="C4129" t="s">
        <v>217</v>
      </c>
      <c r="D4129">
        <f t="shared" si="67"/>
        <v>49</v>
      </c>
    </row>
    <row r="4130" spans="1:4">
      <c r="A4130">
        <v>7</v>
      </c>
      <c r="B4130">
        <v>48</v>
      </c>
      <c r="C4130" t="s">
        <v>217</v>
      </c>
      <c r="D4130">
        <f t="shared" si="67"/>
        <v>49</v>
      </c>
    </row>
    <row r="4131" spans="1:4">
      <c r="A4131">
        <v>8</v>
      </c>
      <c r="B4131">
        <v>48</v>
      </c>
      <c r="C4131" t="s">
        <v>217</v>
      </c>
      <c r="D4131">
        <f t="shared" si="67"/>
        <v>49</v>
      </c>
    </row>
    <row r="4132" spans="1:4">
      <c r="A4132">
        <v>9</v>
      </c>
      <c r="B4132">
        <v>48</v>
      </c>
      <c r="C4132" t="s">
        <v>217</v>
      </c>
      <c r="D4132">
        <f t="shared" si="67"/>
        <v>49</v>
      </c>
    </row>
    <row r="4133" spans="1:4">
      <c r="A4133">
        <v>10</v>
      </c>
      <c r="B4133">
        <v>41</v>
      </c>
      <c r="C4133" t="s">
        <v>217</v>
      </c>
      <c r="D4133">
        <f t="shared" si="67"/>
        <v>42</v>
      </c>
    </row>
    <row r="4134" spans="1:4">
      <c r="A4134">
        <v>11</v>
      </c>
      <c r="B4134">
        <v>41</v>
      </c>
      <c r="C4134" t="s">
        <v>217</v>
      </c>
      <c r="D4134">
        <f t="shared" si="67"/>
        <v>42</v>
      </c>
    </row>
    <row r="4135" spans="1:4">
      <c r="A4135">
        <v>12</v>
      </c>
      <c r="B4135">
        <v>41</v>
      </c>
      <c r="C4135" t="s">
        <v>217</v>
      </c>
      <c r="D4135">
        <f t="shared" si="67"/>
        <v>42</v>
      </c>
    </row>
    <row r="4136" spans="1:4">
      <c r="A4136">
        <v>13</v>
      </c>
      <c r="B4136">
        <v>41</v>
      </c>
      <c r="C4136" t="s">
        <v>217</v>
      </c>
      <c r="D4136">
        <f t="shared" si="67"/>
        <v>42</v>
      </c>
    </row>
    <row r="4137" spans="1:4">
      <c r="A4137">
        <v>14</v>
      </c>
      <c r="B4137">
        <v>41</v>
      </c>
      <c r="C4137" t="s">
        <v>217</v>
      </c>
      <c r="D4137">
        <f t="shared" si="67"/>
        <v>42</v>
      </c>
    </row>
    <row r="4138" spans="1:4">
      <c r="A4138">
        <v>15</v>
      </c>
      <c r="B4138">
        <v>41</v>
      </c>
      <c r="C4138" t="s">
        <v>217</v>
      </c>
      <c r="D4138">
        <f t="shared" si="67"/>
        <v>42</v>
      </c>
    </row>
    <row r="4139" spans="1:4">
      <c r="A4139">
        <v>16</v>
      </c>
      <c r="B4139">
        <v>41</v>
      </c>
      <c r="C4139" t="s">
        <v>217</v>
      </c>
      <c r="D4139">
        <f t="shared" si="67"/>
        <v>42</v>
      </c>
    </row>
    <row r="4140" spans="1:4">
      <c r="A4140">
        <v>17</v>
      </c>
      <c r="B4140">
        <v>41</v>
      </c>
      <c r="C4140" t="s">
        <v>217</v>
      </c>
      <c r="D4140">
        <f t="shared" si="67"/>
        <v>42</v>
      </c>
    </row>
    <row r="4141" spans="1:4">
      <c r="A4141">
        <v>18</v>
      </c>
      <c r="B4141">
        <v>41</v>
      </c>
      <c r="C4141" t="s">
        <v>217</v>
      </c>
      <c r="D4141">
        <f t="shared" si="67"/>
        <v>42</v>
      </c>
    </row>
    <row r="4142" spans="1:4">
      <c r="A4142">
        <v>19</v>
      </c>
      <c r="B4142">
        <v>41</v>
      </c>
      <c r="C4142" t="s">
        <v>217</v>
      </c>
      <c r="D4142">
        <f t="shared" si="67"/>
        <v>42</v>
      </c>
    </row>
    <row r="4143" spans="1:4">
      <c r="A4143">
        <v>20</v>
      </c>
      <c r="B4143">
        <v>34</v>
      </c>
      <c r="C4143" t="s">
        <v>217</v>
      </c>
      <c r="D4143">
        <f t="shared" si="67"/>
        <v>35</v>
      </c>
    </row>
    <row r="4144" spans="1:4">
      <c r="A4144">
        <v>21</v>
      </c>
      <c r="B4144">
        <v>34</v>
      </c>
      <c r="C4144" t="s">
        <v>217</v>
      </c>
      <c r="D4144">
        <f t="shared" si="67"/>
        <v>35</v>
      </c>
    </row>
    <row r="4145" spans="1:4">
      <c r="A4145">
        <v>22</v>
      </c>
      <c r="B4145">
        <v>34</v>
      </c>
      <c r="C4145" t="s">
        <v>217</v>
      </c>
      <c r="D4145">
        <f t="shared" si="67"/>
        <v>35</v>
      </c>
    </row>
    <row r="4146" spans="1:4">
      <c r="A4146">
        <v>23</v>
      </c>
      <c r="B4146">
        <v>34</v>
      </c>
      <c r="C4146" t="s">
        <v>217</v>
      </c>
      <c r="D4146">
        <f t="shared" si="67"/>
        <v>35</v>
      </c>
    </row>
    <row r="4147" spans="1:4">
      <c r="A4147">
        <v>24</v>
      </c>
      <c r="B4147">
        <v>34</v>
      </c>
      <c r="C4147" t="s">
        <v>217</v>
      </c>
      <c r="D4147">
        <f t="shared" si="67"/>
        <v>35</v>
      </c>
    </row>
    <row r="4148" spans="1:4">
      <c r="A4148">
        <v>25</v>
      </c>
      <c r="B4148">
        <v>34</v>
      </c>
      <c r="C4148" t="s">
        <v>217</v>
      </c>
      <c r="D4148">
        <f t="shared" si="67"/>
        <v>35</v>
      </c>
    </row>
    <row r="4149" spans="1:4">
      <c r="A4149">
        <v>26</v>
      </c>
      <c r="B4149">
        <v>34</v>
      </c>
      <c r="C4149" t="s">
        <v>217</v>
      </c>
      <c r="D4149">
        <f t="shared" si="67"/>
        <v>35</v>
      </c>
    </row>
    <row r="4150" spans="1:4">
      <c r="A4150">
        <v>27</v>
      </c>
      <c r="B4150">
        <v>34</v>
      </c>
      <c r="C4150" t="s">
        <v>217</v>
      </c>
      <c r="D4150">
        <f t="shared" si="67"/>
        <v>35</v>
      </c>
    </row>
    <row r="4151" spans="1:4">
      <c r="A4151">
        <v>28</v>
      </c>
      <c r="B4151">
        <v>34</v>
      </c>
      <c r="C4151" t="s">
        <v>217</v>
      </c>
      <c r="D4151">
        <f t="shared" si="67"/>
        <v>35</v>
      </c>
    </row>
    <row r="4152" spans="1:4">
      <c r="A4152">
        <v>29</v>
      </c>
      <c r="B4152">
        <v>34</v>
      </c>
      <c r="C4152" t="s">
        <v>217</v>
      </c>
      <c r="D4152">
        <f t="shared" si="67"/>
        <v>35</v>
      </c>
    </row>
    <row r="4153" spans="1:4">
      <c r="A4153">
        <v>30</v>
      </c>
      <c r="B4153">
        <v>34</v>
      </c>
      <c r="C4153" t="s">
        <v>217</v>
      </c>
      <c r="D4153">
        <f t="shared" si="67"/>
        <v>35</v>
      </c>
    </row>
    <row r="4154" spans="1:4">
      <c r="A4154">
        <v>31</v>
      </c>
      <c r="B4154">
        <v>34</v>
      </c>
      <c r="C4154" t="s">
        <v>217</v>
      </c>
      <c r="D4154">
        <f t="shared" si="67"/>
        <v>35</v>
      </c>
    </row>
    <row r="4155" spans="1:4">
      <c r="A4155">
        <v>32</v>
      </c>
      <c r="B4155">
        <v>34</v>
      </c>
      <c r="C4155" t="s">
        <v>217</v>
      </c>
      <c r="D4155">
        <f t="shared" si="67"/>
        <v>35</v>
      </c>
    </row>
    <row r="4156" spans="1:4">
      <c r="A4156">
        <v>33</v>
      </c>
      <c r="B4156">
        <v>34</v>
      </c>
      <c r="C4156" t="s">
        <v>217</v>
      </c>
      <c r="D4156">
        <f t="shared" si="67"/>
        <v>35</v>
      </c>
    </row>
    <row r="4157" spans="1:4">
      <c r="A4157">
        <v>34</v>
      </c>
      <c r="B4157">
        <v>34</v>
      </c>
      <c r="C4157" t="s">
        <v>217</v>
      </c>
      <c r="D4157">
        <f t="shared" si="67"/>
        <v>35</v>
      </c>
    </row>
    <row r="4158" spans="1:4">
      <c r="A4158">
        <v>35</v>
      </c>
      <c r="B4158">
        <v>34</v>
      </c>
      <c r="C4158" t="s">
        <v>217</v>
      </c>
      <c r="D4158">
        <f t="shared" si="67"/>
        <v>35</v>
      </c>
    </row>
    <row r="4159" spans="1:4">
      <c r="A4159">
        <v>36</v>
      </c>
      <c r="B4159">
        <v>34</v>
      </c>
      <c r="C4159" t="s">
        <v>217</v>
      </c>
      <c r="D4159">
        <f t="shared" si="67"/>
        <v>35</v>
      </c>
    </row>
    <row r="4160" spans="1:4">
      <c r="A4160">
        <v>37</v>
      </c>
      <c r="B4160">
        <v>41</v>
      </c>
      <c r="C4160" t="s">
        <v>217</v>
      </c>
      <c r="D4160">
        <f t="shared" si="67"/>
        <v>42</v>
      </c>
    </row>
    <row r="4161" spans="1:4">
      <c r="A4161">
        <v>38</v>
      </c>
      <c r="B4161">
        <v>41</v>
      </c>
      <c r="C4161" t="s">
        <v>217</v>
      </c>
      <c r="D4161">
        <f t="shared" si="67"/>
        <v>42</v>
      </c>
    </row>
    <row r="4162" spans="1:4">
      <c r="A4162">
        <v>39</v>
      </c>
      <c r="B4162">
        <v>41</v>
      </c>
      <c r="C4162" t="s">
        <v>217</v>
      </c>
      <c r="D4162">
        <f t="shared" si="67"/>
        <v>42</v>
      </c>
    </row>
    <row r="4163" spans="1:4">
      <c r="A4163">
        <v>40</v>
      </c>
      <c r="B4163">
        <v>41</v>
      </c>
      <c r="C4163" t="s">
        <v>217</v>
      </c>
      <c r="D4163">
        <f t="shared" si="67"/>
        <v>42</v>
      </c>
    </row>
    <row r="4164" spans="1:4">
      <c r="A4164">
        <v>41</v>
      </c>
      <c r="B4164">
        <v>41</v>
      </c>
      <c r="C4164" t="s">
        <v>217</v>
      </c>
      <c r="D4164">
        <f t="shared" si="67"/>
        <v>42</v>
      </c>
    </row>
    <row r="4165" spans="1:4">
      <c r="A4165">
        <v>42</v>
      </c>
      <c r="B4165">
        <v>41</v>
      </c>
      <c r="C4165" t="s">
        <v>217</v>
      </c>
      <c r="D4165">
        <f t="shared" si="67"/>
        <v>42</v>
      </c>
    </row>
    <row r="4166" spans="1:4">
      <c r="A4166">
        <v>43</v>
      </c>
      <c r="B4166">
        <v>41</v>
      </c>
      <c r="C4166" t="s">
        <v>217</v>
      </c>
      <c r="D4166">
        <f t="shared" si="67"/>
        <v>42</v>
      </c>
    </row>
    <row r="4167" spans="1:4">
      <c r="A4167">
        <v>44</v>
      </c>
      <c r="B4167">
        <v>41</v>
      </c>
      <c r="C4167" t="s">
        <v>217</v>
      </c>
      <c r="D4167">
        <f t="shared" si="67"/>
        <v>42</v>
      </c>
    </row>
    <row r="4168" spans="1:4">
      <c r="A4168">
        <v>45</v>
      </c>
      <c r="B4168">
        <v>41</v>
      </c>
      <c r="C4168" t="s">
        <v>217</v>
      </c>
      <c r="D4168">
        <f t="shared" si="67"/>
        <v>42</v>
      </c>
    </row>
    <row r="4169" spans="1:4">
      <c r="A4169">
        <v>46</v>
      </c>
      <c r="B4169">
        <v>48</v>
      </c>
      <c r="C4169" t="s">
        <v>217</v>
      </c>
      <c r="D4169">
        <f t="shared" si="67"/>
        <v>49</v>
      </c>
    </row>
    <row r="4170" spans="1:4">
      <c r="A4170">
        <v>47</v>
      </c>
      <c r="B4170">
        <v>48</v>
      </c>
      <c r="C4170" t="s">
        <v>217</v>
      </c>
      <c r="D4170">
        <f t="shared" si="67"/>
        <v>49</v>
      </c>
    </row>
    <row r="4171" spans="1:4">
      <c r="A4171">
        <v>48</v>
      </c>
      <c r="B4171">
        <v>48</v>
      </c>
      <c r="C4171" t="s">
        <v>217</v>
      </c>
      <c r="D4171">
        <f t="shared" si="67"/>
        <v>49</v>
      </c>
    </row>
    <row r="4172" spans="1:4">
      <c r="A4172">
        <v>49</v>
      </c>
      <c r="B4172">
        <v>48</v>
      </c>
      <c r="C4172" t="s">
        <v>217</v>
      </c>
      <c r="D4172">
        <f t="shared" si="67"/>
        <v>49</v>
      </c>
    </row>
    <row r="4173" spans="1:4">
      <c r="A4173">
        <v>50</v>
      </c>
      <c r="B4173">
        <v>48</v>
      </c>
      <c r="C4173" t="s">
        <v>217</v>
      </c>
      <c r="D4173">
        <f t="shared" si="67"/>
        <v>49</v>
      </c>
    </row>
    <row r="4174" spans="1:4">
      <c r="A4174">
        <v>51</v>
      </c>
      <c r="B4174">
        <v>48</v>
      </c>
      <c r="C4174" t="s">
        <v>217</v>
      </c>
      <c r="D4174">
        <f t="shared" si="67"/>
        <v>49</v>
      </c>
    </row>
    <row r="4175" spans="1:4">
      <c r="A4175">
        <v>52</v>
      </c>
      <c r="B4175">
        <v>48</v>
      </c>
      <c r="C4175" t="s">
        <v>217</v>
      </c>
      <c r="D4175">
        <f t="shared" si="67"/>
        <v>49</v>
      </c>
    </row>
    <row r="4176" spans="1:4">
      <c r="A4176">
        <v>1</v>
      </c>
      <c r="B4176">
        <v>42</v>
      </c>
      <c r="C4176" t="s">
        <v>86</v>
      </c>
      <c r="D4176">
        <f t="shared" ref="D4176:D4235" si="68">(ROUNDUP((B4176)/7,0)*7)</f>
        <v>42</v>
      </c>
    </row>
    <row r="4177" spans="1:4">
      <c r="A4177">
        <v>2</v>
      </c>
      <c r="B4177">
        <v>42</v>
      </c>
      <c r="C4177" t="s">
        <v>86</v>
      </c>
      <c r="D4177">
        <f t="shared" si="68"/>
        <v>42</v>
      </c>
    </row>
    <row r="4178" spans="1:4">
      <c r="A4178">
        <v>3</v>
      </c>
      <c r="B4178">
        <v>42</v>
      </c>
      <c r="C4178" t="s">
        <v>86</v>
      </c>
      <c r="D4178">
        <f t="shared" si="68"/>
        <v>42</v>
      </c>
    </row>
    <row r="4179" spans="1:4">
      <c r="A4179">
        <v>4</v>
      </c>
      <c r="B4179">
        <v>42</v>
      </c>
      <c r="C4179" t="s">
        <v>86</v>
      </c>
      <c r="D4179">
        <f t="shared" si="68"/>
        <v>42</v>
      </c>
    </row>
    <row r="4180" spans="1:4">
      <c r="A4180">
        <v>5</v>
      </c>
      <c r="B4180">
        <v>42</v>
      </c>
      <c r="C4180" t="s">
        <v>86</v>
      </c>
      <c r="D4180">
        <f t="shared" si="68"/>
        <v>42</v>
      </c>
    </row>
    <row r="4181" spans="1:4">
      <c r="A4181">
        <v>6</v>
      </c>
      <c r="B4181">
        <v>42</v>
      </c>
      <c r="C4181" t="s">
        <v>86</v>
      </c>
      <c r="D4181">
        <f t="shared" si="68"/>
        <v>42</v>
      </c>
    </row>
    <row r="4182" spans="1:4">
      <c r="A4182">
        <v>7</v>
      </c>
      <c r="B4182">
        <v>42</v>
      </c>
      <c r="C4182" t="s">
        <v>86</v>
      </c>
      <c r="D4182">
        <f t="shared" si="68"/>
        <v>42</v>
      </c>
    </row>
    <row r="4183" spans="1:4">
      <c r="A4183">
        <v>8</v>
      </c>
      <c r="B4183">
        <v>42</v>
      </c>
      <c r="C4183" t="s">
        <v>86</v>
      </c>
      <c r="D4183">
        <f t="shared" si="68"/>
        <v>42</v>
      </c>
    </row>
    <row r="4184" spans="1:4">
      <c r="A4184">
        <v>9</v>
      </c>
      <c r="B4184">
        <v>35</v>
      </c>
      <c r="C4184" t="s">
        <v>86</v>
      </c>
      <c r="D4184">
        <f t="shared" si="68"/>
        <v>35</v>
      </c>
    </row>
    <row r="4185" spans="1:4">
      <c r="A4185">
        <v>10</v>
      </c>
      <c r="B4185">
        <v>35</v>
      </c>
      <c r="C4185" t="s">
        <v>86</v>
      </c>
      <c r="D4185">
        <f t="shared" si="68"/>
        <v>35</v>
      </c>
    </row>
    <row r="4186" spans="1:4">
      <c r="A4186">
        <v>11</v>
      </c>
      <c r="B4186">
        <v>35</v>
      </c>
      <c r="C4186" t="s">
        <v>86</v>
      </c>
      <c r="D4186">
        <f t="shared" si="68"/>
        <v>35</v>
      </c>
    </row>
    <row r="4187" spans="1:4">
      <c r="A4187">
        <v>12</v>
      </c>
      <c r="B4187">
        <v>35</v>
      </c>
      <c r="C4187" t="s">
        <v>86</v>
      </c>
      <c r="D4187">
        <f t="shared" si="68"/>
        <v>35</v>
      </c>
    </row>
    <row r="4188" spans="1:4">
      <c r="A4188">
        <v>13</v>
      </c>
      <c r="B4188">
        <v>35</v>
      </c>
      <c r="C4188" t="s">
        <v>86</v>
      </c>
      <c r="D4188">
        <f t="shared" si="68"/>
        <v>35</v>
      </c>
    </row>
    <row r="4189" spans="1:4">
      <c r="A4189">
        <v>14</v>
      </c>
      <c r="B4189">
        <v>35</v>
      </c>
      <c r="C4189" t="s">
        <v>86</v>
      </c>
      <c r="D4189">
        <f t="shared" si="68"/>
        <v>35</v>
      </c>
    </row>
    <row r="4190" spans="1:4">
      <c r="A4190">
        <v>15</v>
      </c>
      <c r="B4190">
        <v>35</v>
      </c>
      <c r="C4190" t="s">
        <v>86</v>
      </c>
      <c r="D4190">
        <f t="shared" si="68"/>
        <v>35</v>
      </c>
    </row>
    <row r="4191" spans="1:4">
      <c r="A4191">
        <v>16</v>
      </c>
      <c r="B4191">
        <v>35</v>
      </c>
      <c r="C4191" t="s">
        <v>86</v>
      </c>
      <c r="D4191">
        <f t="shared" si="68"/>
        <v>35</v>
      </c>
    </row>
    <row r="4192" spans="1:4">
      <c r="A4192">
        <v>17</v>
      </c>
      <c r="B4192">
        <v>35</v>
      </c>
      <c r="C4192" t="s">
        <v>86</v>
      </c>
      <c r="D4192">
        <f t="shared" si="68"/>
        <v>35</v>
      </c>
    </row>
    <row r="4193" spans="1:4">
      <c r="A4193">
        <v>18</v>
      </c>
      <c r="B4193">
        <v>35</v>
      </c>
      <c r="C4193" t="s">
        <v>86</v>
      </c>
      <c r="D4193">
        <f t="shared" si="68"/>
        <v>35</v>
      </c>
    </row>
    <row r="4194" spans="1:4">
      <c r="A4194">
        <v>19</v>
      </c>
      <c r="B4194">
        <v>28</v>
      </c>
      <c r="C4194" t="s">
        <v>86</v>
      </c>
      <c r="D4194">
        <f t="shared" si="68"/>
        <v>28</v>
      </c>
    </row>
    <row r="4195" spans="1:4">
      <c r="A4195">
        <v>20</v>
      </c>
      <c r="B4195">
        <v>28</v>
      </c>
      <c r="C4195" t="s">
        <v>86</v>
      </c>
      <c r="D4195">
        <f t="shared" si="68"/>
        <v>28</v>
      </c>
    </row>
    <row r="4196" spans="1:4">
      <c r="A4196">
        <v>21</v>
      </c>
      <c r="B4196">
        <v>28</v>
      </c>
      <c r="C4196" t="s">
        <v>86</v>
      </c>
      <c r="D4196">
        <f t="shared" si="68"/>
        <v>28</v>
      </c>
    </row>
    <row r="4197" spans="1:4">
      <c r="A4197">
        <v>22</v>
      </c>
      <c r="B4197">
        <v>28</v>
      </c>
      <c r="C4197" t="s">
        <v>86</v>
      </c>
      <c r="D4197">
        <f t="shared" si="68"/>
        <v>28</v>
      </c>
    </row>
    <row r="4198" spans="1:4">
      <c r="A4198">
        <v>23</v>
      </c>
      <c r="B4198">
        <v>28</v>
      </c>
      <c r="C4198" t="s">
        <v>86</v>
      </c>
      <c r="D4198">
        <f t="shared" si="68"/>
        <v>28</v>
      </c>
    </row>
    <row r="4199" spans="1:4">
      <c r="A4199">
        <v>24</v>
      </c>
      <c r="B4199">
        <v>28</v>
      </c>
      <c r="C4199" t="s">
        <v>86</v>
      </c>
      <c r="D4199">
        <f t="shared" si="68"/>
        <v>28</v>
      </c>
    </row>
    <row r="4200" spans="1:4">
      <c r="A4200">
        <v>25</v>
      </c>
      <c r="B4200">
        <v>28</v>
      </c>
      <c r="C4200" t="s">
        <v>86</v>
      </c>
      <c r="D4200">
        <f t="shared" si="68"/>
        <v>28</v>
      </c>
    </row>
    <row r="4201" spans="1:4">
      <c r="A4201">
        <v>26</v>
      </c>
      <c r="B4201">
        <v>28</v>
      </c>
      <c r="C4201" t="s">
        <v>86</v>
      </c>
      <c r="D4201">
        <f t="shared" si="68"/>
        <v>28</v>
      </c>
    </row>
    <row r="4202" spans="1:4">
      <c r="A4202">
        <v>27</v>
      </c>
      <c r="B4202">
        <v>28</v>
      </c>
      <c r="C4202" t="s">
        <v>86</v>
      </c>
      <c r="D4202">
        <f t="shared" si="68"/>
        <v>28</v>
      </c>
    </row>
    <row r="4203" spans="1:4">
      <c r="A4203">
        <v>28</v>
      </c>
      <c r="B4203">
        <v>28</v>
      </c>
      <c r="C4203" t="s">
        <v>86</v>
      </c>
      <c r="D4203">
        <f t="shared" si="68"/>
        <v>28</v>
      </c>
    </row>
    <row r="4204" spans="1:4">
      <c r="A4204">
        <v>29</v>
      </c>
      <c r="B4204">
        <v>28</v>
      </c>
      <c r="C4204" t="s">
        <v>86</v>
      </c>
      <c r="D4204">
        <f t="shared" si="68"/>
        <v>28</v>
      </c>
    </row>
    <row r="4205" spans="1:4">
      <c r="A4205">
        <v>30</v>
      </c>
      <c r="B4205">
        <v>28</v>
      </c>
      <c r="C4205" t="s">
        <v>86</v>
      </c>
      <c r="D4205">
        <f t="shared" si="68"/>
        <v>28</v>
      </c>
    </row>
    <row r="4206" spans="1:4">
      <c r="A4206">
        <v>31</v>
      </c>
      <c r="B4206">
        <v>28</v>
      </c>
      <c r="C4206" t="s">
        <v>86</v>
      </c>
      <c r="D4206">
        <f t="shared" si="68"/>
        <v>28</v>
      </c>
    </row>
    <row r="4207" spans="1:4">
      <c r="A4207">
        <v>32</v>
      </c>
      <c r="B4207">
        <v>28</v>
      </c>
      <c r="C4207" t="s">
        <v>86</v>
      </c>
      <c r="D4207">
        <f t="shared" si="68"/>
        <v>28</v>
      </c>
    </row>
    <row r="4208" spans="1:4">
      <c r="A4208">
        <v>33</v>
      </c>
      <c r="B4208">
        <v>28</v>
      </c>
      <c r="C4208" t="s">
        <v>86</v>
      </c>
      <c r="D4208">
        <f t="shared" si="68"/>
        <v>28</v>
      </c>
    </row>
    <row r="4209" spans="1:4">
      <c r="A4209">
        <v>34</v>
      </c>
      <c r="B4209">
        <v>28</v>
      </c>
      <c r="C4209" t="s">
        <v>86</v>
      </c>
      <c r="D4209">
        <f t="shared" si="68"/>
        <v>28</v>
      </c>
    </row>
    <row r="4210" spans="1:4">
      <c r="A4210">
        <v>35</v>
      </c>
      <c r="B4210">
        <v>28</v>
      </c>
      <c r="C4210" t="s">
        <v>86</v>
      </c>
      <c r="D4210">
        <f t="shared" si="68"/>
        <v>28</v>
      </c>
    </row>
    <row r="4211" spans="1:4">
      <c r="A4211">
        <v>36</v>
      </c>
      <c r="B4211">
        <v>35</v>
      </c>
      <c r="C4211" t="s">
        <v>86</v>
      </c>
      <c r="D4211">
        <f t="shared" si="68"/>
        <v>35</v>
      </c>
    </row>
    <row r="4212" spans="1:4">
      <c r="A4212">
        <v>37</v>
      </c>
      <c r="B4212">
        <v>35</v>
      </c>
      <c r="C4212" t="s">
        <v>86</v>
      </c>
      <c r="D4212">
        <f t="shared" si="68"/>
        <v>35</v>
      </c>
    </row>
    <row r="4213" spans="1:4">
      <c r="A4213">
        <v>38</v>
      </c>
      <c r="B4213">
        <v>35</v>
      </c>
      <c r="C4213" t="s">
        <v>86</v>
      </c>
      <c r="D4213">
        <f t="shared" si="68"/>
        <v>35</v>
      </c>
    </row>
    <row r="4214" spans="1:4">
      <c r="A4214">
        <v>39</v>
      </c>
      <c r="B4214">
        <v>35</v>
      </c>
      <c r="C4214" t="s">
        <v>86</v>
      </c>
      <c r="D4214">
        <f t="shared" si="68"/>
        <v>35</v>
      </c>
    </row>
    <row r="4215" spans="1:4">
      <c r="A4215">
        <v>40</v>
      </c>
      <c r="B4215">
        <v>35</v>
      </c>
      <c r="C4215" t="s">
        <v>86</v>
      </c>
      <c r="D4215">
        <f t="shared" si="68"/>
        <v>35</v>
      </c>
    </row>
    <row r="4216" spans="1:4">
      <c r="A4216">
        <v>41</v>
      </c>
      <c r="B4216">
        <v>35</v>
      </c>
      <c r="C4216" t="s">
        <v>86</v>
      </c>
      <c r="D4216">
        <f t="shared" si="68"/>
        <v>35</v>
      </c>
    </row>
    <row r="4217" spans="1:4">
      <c r="A4217">
        <v>42</v>
      </c>
      <c r="B4217">
        <v>35</v>
      </c>
      <c r="C4217" t="s">
        <v>86</v>
      </c>
      <c r="D4217">
        <f t="shared" si="68"/>
        <v>35</v>
      </c>
    </row>
    <row r="4218" spans="1:4">
      <c r="A4218">
        <v>43</v>
      </c>
      <c r="B4218">
        <v>35</v>
      </c>
      <c r="C4218" t="s">
        <v>86</v>
      </c>
      <c r="D4218">
        <f t="shared" si="68"/>
        <v>35</v>
      </c>
    </row>
    <row r="4219" spans="1:4">
      <c r="A4219">
        <v>44</v>
      </c>
      <c r="B4219">
        <v>35</v>
      </c>
      <c r="C4219" t="s">
        <v>86</v>
      </c>
      <c r="D4219">
        <f t="shared" si="68"/>
        <v>35</v>
      </c>
    </row>
    <row r="4220" spans="1:4">
      <c r="A4220">
        <v>45</v>
      </c>
      <c r="B4220">
        <v>42</v>
      </c>
      <c r="C4220" t="s">
        <v>86</v>
      </c>
      <c r="D4220">
        <f t="shared" si="68"/>
        <v>42</v>
      </c>
    </row>
    <row r="4221" spans="1:4">
      <c r="A4221">
        <v>46</v>
      </c>
      <c r="B4221">
        <v>42</v>
      </c>
      <c r="C4221" t="s">
        <v>86</v>
      </c>
      <c r="D4221">
        <f t="shared" si="68"/>
        <v>42</v>
      </c>
    </row>
    <row r="4222" spans="1:4">
      <c r="A4222">
        <v>47</v>
      </c>
      <c r="B4222">
        <v>42</v>
      </c>
      <c r="C4222" t="s">
        <v>86</v>
      </c>
      <c r="D4222">
        <f t="shared" si="68"/>
        <v>42</v>
      </c>
    </row>
    <row r="4223" spans="1:4">
      <c r="A4223">
        <v>48</v>
      </c>
      <c r="B4223">
        <v>42</v>
      </c>
      <c r="C4223" t="s">
        <v>86</v>
      </c>
      <c r="D4223">
        <f t="shared" si="68"/>
        <v>42</v>
      </c>
    </row>
    <row r="4224" spans="1:4">
      <c r="A4224">
        <v>49</v>
      </c>
      <c r="B4224">
        <v>42</v>
      </c>
      <c r="C4224" t="s">
        <v>86</v>
      </c>
      <c r="D4224">
        <f t="shared" si="68"/>
        <v>42</v>
      </c>
    </row>
    <row r="4225" spans="1:4">
      <c r="A4225">
        <v>50</v>
      </c>
      <c r="B4225">
        <v>42</v>
      </c>
      <c r="C4225" t="s">
        <v>86</v>
      </c>
      <c r="D4225">
        <f t="shared" si="68"/>
        <v>42</v>
      </c>
    </row>
    <row r="4226" spans="1:4">
      <c r="A4226">
        <v>51</v>
      </c>
      <c r="B4226">
        <v>42</v>
      </c>
      <c r="C4226" t="s">
        <v>86</v>
      </c>
      <c r="D4226">
        <f t="shared" si="68"/>
        <v>42</v>
      </c>
    </row>
    <row r="4227" spans="1:4">
      <c r="A4227">
        <v>52</v>
      </c>
      <c r="B4227">
        <v>42</v>
      </c>
      <c r="C4227" t="s">
        <v>86</v>
      </c>
      <c r="D4227">
        <f t="shared" si="68"/>
        <v>42</v>
      </c>
    </row>
    <row r="4228" spans="1:4">
      <c r="A4228">
        <v>1</v>
      </c>
      <c r="B4228">
        <v>49</v>
      </c>
      <c r="C4228" t="s">
        <v>89</v>
      </c>
      <c r="D4228">
        <f t="shared" si="68"/>
        <v>49</v>
      </c>
    </row>
    <row r="4229" spans="1:4">
      <c r="A4229">
        <v>2</v>
      </c>
      <c r="B4229">
        <v>49</v>
      </c>
      <c r="C4229" t="s">
        <v>89</v>
      </c>
      <c r="D4229">
        <f t="shared" si="68"/>
        <v>49</v>
      </c>
    </row>
    <row r="4230" spans="1:4">
      <c r="A4230">
        <v>3</v>
      </c>
      <c r="B4230">
        <v>49</v>
      </c>
      <c r="C4230" t="s">
        <v>89</v>
      </c>
      <c r="D4230">
        <f t="shared" si="68"/>
        <v>49</v>
      </c>
    </row>
    <row r="4231" spans="1:4">
      <c r="A4231">
        <v>4</v>
      </c>
      <c r="B4231">
        <v>49</v>
      </c>
      <c r="C4231" t="s">
        <v>89</v>
      </c>
      <c r="D4231">
        <f t="shared" si="68"/>
        <v>49</v>
      </c>
    </row>
    <row r="4232" spans="1:4">
      <c r="A4232">
        <v>5</v>
      </c>
      <c r="B4232">
        <v>49</v>
      </c>
      <c r="C4232" t="s">
        <v>89</v>
      </c>
      <c r="D4232">
        <f t="shared" si="68"/>
        <v>49</v>
      </c>
    </row>
    <row r="4233" spans="1:4">
      <c r="A4233">
        <v>6</v>
      </c>
      <c r="B4233">
        <v>49</v>
      </c>
      <c r="C4233" t="s">
        <v>89</v>
      </c>
      <c r="D4233">
        <f t="shared" si="68"/>
        <v>49</v>
      </c>
    </row>
    <row r="4234" spans="1:4">
      <c r="A4234">
        <v>7</v>
      </c>
      <c r="B4234">
        <v>49</v>
      </c>
      <c r="C4234" t="s">
        <v>89</v>
      </c>
      <c r="D4234">
        <f t="shared" si="68"/>
        <v>49</v>
      </c>
    </row>
    <row r="4235" spans="1:4">
      <c r="A4235">
        <v>8</v>
      </c>
      <c r="B4235">
        <v>49</v>
      </c>
      <c r="C4235" t="s">
        <v>89</v>
      </c>
      <c r="D4235">
        <f t="shared" si="68"/>
        <v>49</v>
      </c>
    </row>
    <row r="4236" spans="1:4">
      <c r="A4236">
        <v>9</v>
      </c>
      <c r="B4236">
        <v>49</v>
      </c>
      <c r="C4236" t="s">
        <v>89</v>
      </c>
      <c r="D4236">
        <f t="shared" ref="D4236:D4297" si="69">(ROUNDUP((B4236)/7,0)*7)</f>
        <v>49</v>
      </c>
    </row>
    <row r="4237" spans="1:4">
      <c r="A4237">
        <v>10</v>
      </c>
      <c r="B4237">
        <v>42</v>
      </c>
      <c r="C4237" t="s">
        <v>89</v>
      </c>
      <c r="D4237">
        <f t="shared" si="69"/>
        <v>42</v>
      </c>
    </row>
    <row r="4238" spans="1:4">
      <c r="A4238">
        <v>11</v>
      </c>
      <c r="B4238">
        <v>42</v>
      </c>
      <c r="C4238" t="s">
        <v>89</v>
      </c>
      <c r="D4238">
        <f t="shared" si="69"/>
        <v>42</v>
      </c>
    </row>
    <row r="4239" spans="1:4">
      <c r="A4239">
        <v>12</v>
      </c>
      <c r="B4239">
        <v>42</v>
      </c>
      <c r="C4239" t="s">
        <v>89</v>
      </c>
      <c r="D4239">
        <f t="shared" si="69"/>
        <v>42</v>
      </c>
    </row>
    <row r="4240" spans="1:4">
      <c r="A4240">
        <v>13</v>
      </c>
      <c r="B4240">
        <v>42</v>
      </c>
      <c r="C4240" t="s">
        <v>89</v>
      </c>
      <c r="D4240">
        <f t="shared" si="69"/>
        <v>42</v>
      </c>
    </row>
    <row r="4241" spans="1:4">
      <c r="A4241">
        <v>14</v>
      </c>
      <c r="B4241">
        <v>42</v>
      </c>
      <c r="C4241" t="s">
        <v>89</v>
      </c>
      <c r="D4241">
        <f t="shared" si="69"/>
        <v>42</v>
      </c>
    </row>
    <row r="4242" spans="1:4">
      <c r="A4242">
        <v>15</v>
      </c>
      <c r="B4242">
        <v>42</v>
      </c>
      <c r="C4242" t="s">
        <v>89</v>
      </c>
      <c r="D4242">
        <f t="shared" si="69"/>
        <v>42</v>
      </c>
    </row>
    <row r="4243" spans="1:4">
      <c r="A4243">
        <v>16</v>
      </c>
      <c r="B4243">
        <v>42</v>
      </c>
      <c r="C4243" t="s">
        <v>89</v>
      </c>
      <c r="D4243">
        <f t="shared" si="69"/>
        <v>42</v>
      </c>
    </row>
    <row r="4244" spans="1:4">
      <c r="A4244">
        <v>17</v>
      </c>
      <c r="B4244">
        <v>42</v>
      </c>
      <c r="C4244" t="s">
        <v>89</v>
      </c>
      <c r="D4244">
        <f t="shared" si="69"/>
        <v>42</v>
      </c>
    </row>
    <row r="4245" spans="1:4">
      <c r="A4245">
        <v>18</v>
      </c>
      <c r="B4245">
        <v>42</v>
      </c>
      <c r="C4245" t="s">
        <v>89</v>
      </c>
      <c r="D4245">
        <f t="shared" si="69"/>
        <v>42</v>
      </c>
    </row>
    <row r="4246" spans="1:4">
      <c r="A4246">
        <v>19</v>
      </c>
      <c r="B4246">
        <v>42</v>
      </c>
      <c r="C4246" t="s">
        <v>89</v>
      </c>
      <c r="D4246">
        <f t="shared" si="69"/>
        <v>42</v>
      </c>
    </row>
    <row r="4247" spans="1:4">
      <c r="A4247">
        <v>20</v>
      </c>
      <c r="B4247">
        <v>42</v>
      </c>
      <c r="C4247" t="s">
        <v>89</v>
      </c>
      <c r="D4247">
        <f t="shared" si="69"/>
        <v>42</v>
      </c>
    </row>
    <row r="4248" spans="1:4">
      <c r="A4248">
        <v>21</v>
      </c>
      <c r="B4248">
        <v>40</v>
      </c>
      <c r="C4248" t="s">
        <v>89</v>
      </c>
      <c r="D4248">
        <f t="shared" si="69"/>
        <v>42</v>
      </c>
    </row>
    <row r="4249" spans="1:4">
      <c r="A4249">
        <v>22</v>
      </c>
      <c r="B4249">
        <v>40</v>
      </c>
      <c r="C4249" t="s">
        <v>89</v>
      </c>
      <c r="D4249">
        <f t="shared" si="69"/>
        <v>42</v>
      </c>
    </row>
    <row r="4250" spans="1:4">
      <c r="A4250">
        <v>23</v>
      </c>
      <c r="B4250">
        <v>40</v>
      </c>
      <c r="C4250" t="s">
        <v>89</v>
      </c>
      <c r="D4250">
        <f t="shared" si="69"/>
        <v>42</v>
      </c>
    </row>
    <row r="4251" spans="1:4">
      <c r="A4251">
        <v>24</v>
      </c>
      <c r="B4251">
        <v>40</v>
      </c>
      <c r="C4251" t="s">
        <v>89</v>
      </c>
      <c r="D4251">
        <f t="shared" si="69"/>
        <v>42</v>
      </c>
    </row>
    <row r="4252" spans="1:4">
      <c r="A4252">
        <v>25</v>
      </c>
      <c r="B4252">
        <v>40</v>
      </c>
      <c r="C4252" t="s">
        <v>89</v>
      </c>
      <c r="D4252">
        <f t="shared" si="69"/>
        <v>42</v>
      </c>
    </row>
    <row r="4253" spans="1:4">
      <c r="A4253">
        <v>26</v>
      </c>
      <c r="B4253">
        <v>40</v>
      </c>
      <c r="C4253" t="s">
        <v>89</v>
      </c>
      <c r="D4253">
        <f t="shared" si="69"/>
        <v>42</v>
      </c>
    </row>
    <row r="4254" spans="1:4">
      <c r="A4254">
        <v>27</v>
      </c>
      <c r="B4254">
        <v>40</v>
      </c>
      <c r="C4254" t="s">
        <v>89</v>
      </c>
      <c r="D4254">
        <f t="shared" si="69"/>
        <v>42</v>
      </c>
    </row>
    <row r="4255" spans="1:4">
      <c r="A4255">
        <v>28</v>
      </c>
      <c r="B4255">
        <v>40</v>
      </c>
      <c r="C4255" t="s">
        <v>89</v>
      </c>
      <c r="D4255">
        <f t="shared" si="69"/>
        <v>42</v>
      </c>
    </row>
    <row r="4256" spans="1:4">
      <c r="A4256">
        <v>29</v>
      </c>
      <c r="B4256">
        <v>40</v>
      </c>
      <c r="C4256" t="s">
        <v>89</v>
      </c>
      <c r="D4256">
        <f t="shared" si="69"/>
        <v>42</v>
      </c>
    </row>
    <row r="4257" spans="1:4">
      <c r="A4257">
        <v>30</v>
      </c>
      <c r="B4257">
        <v>40</v>
      </c>
      <c r="C4257" t="s">
        <v>89</v>
      </c>
      <c r="D4257">
        <f t="shared" si="69"/>
        <v>42</v>
      </c>
    </row>
    <row r="4258" spans="1:4">
      <c r="A4258">
        <v>31</v>
      </c>
      <c r="B4258">
        <v>40</v>
      </c>
      <c r="C4258" t="s">
        <v>89</v>
      </c>
      <c r="D4258">
        <f t="shared" si="69"/>
        <v>42</v>
      </c>
    </row>
    <row r="4259" spans="1:4">
      <c r="A4259">
        <v>32</v>
      </c>
      <c r="B4259">
        <v>40</v>
      </c>
      <c r="C4259" t="s">
        <v>89</v>
      </c>
      <c r="D4259">
        <f t="shared" si="69"/>
        <v>42</v>
      </c>
    </row>
    <row r="4260" spans="1:4">
      <c r="A4260">
        <v>33</v>
      </c>
      <c r="B4260">
        <v>40</v>
      </c>
      <c r="C4260" t="s">
        <v>89</v>
      </c>
      <c r="D4260">
        <f t="shared" si="69"/>
        <v>42</v>
      </c>
    </row>
    <row r="4261" spans="1:4">
      <c r="A4261">
        <v>34</v>
      </c>
      <c r="B4261">
        <v>40</v>
      </c>
      <c r="C4261" t="s">
        <v>89</v>
      </c>
      <c r="D4261">
        <f t="shared" si="69"/>
        <v>42</v>
      </c>
    </row>
    <row r="4262" spans="1:4">
      <c r="A4262">
        <v>35</v>
      </c>
      <c r="B4262">
        <v>40</v>
      </c>
      <c r="C4262" t="s">
        <v>89</v>
      </c>
      <c r="D4262">
        <f t="shared" si="69"/>
        <v>42</v>
      </c>
    </row>
    <row r="4263" spans="1:4">
      <c r="A4263">
        <v>36</v>
      </c>
      <c r="B4263">
        <v>40</v>
      </c>
      <c r="C4263" t="s">
        <v>89</v>
      </c>
      <c r="D4263">
        <f t="shared" si="69"/>
        <v>42</v>
      </c>
    </row>
    <row r="4264" spans="1:4">
      <c r="A4264">
        <v>37</v>
      </c>
      <c r="B4264">
        <v>40</v>
      </c>
      <c r="C4264" t="s">
        <v>89</v>
      </c>
      <c r="D4264">
        <f t="shared" si="69"/>
        <v>42</v>
      </c>
    </row>
    <row r="4265" spans="1:4">
      <c r="A4265">
        <v>38</v>
      </c>
      <c r="B4265">
        <v>42</v>
      </c>
      <c r="C4265" t="s">
        <v>89</v>
      </c>
      <c r="D4265">
        <f t="shared" si="69"/>
        <v>42</v>
      </c>
    </row>
    <row r="4266" spans="1:4">
      <c r="A4266">
        <v>39</v>
      </c>
      <c r="B4266">
        <v>42</v>
      </c>
      <c r="C4266" t="s">
        <v>89</v>
      </c>
      <c r="D4266">
        <f t="shared" si="69"/>
        <v>42</v>
      </c>
    </row>
    <row r="4267" spans="1:4">
      <c r="A4267">
        <v>40</v>
      </c>
      <c r="B4267">
        <v>42</v>
      </c>
      <c r="C4267" t="s">
        <v>89</v>
      </c>
      <c r="D4267">
        <f t="shared" si="69"/>
        <v>42</v>
      </c>
    </row>
    <row r="4268" spans="1:4">
      <c r="A4268">
        <v>41</v>
      </c>
      <c r="B4268">
        <v>42</v>
      </c>
      <c r="C4268" t="s">
        <v>89</v>
      </c>
      <c r="D4268">
        <f t="shared" si="69"/>
        <v>42</v>
      </c>
    </row>
    <row r="4269" spans="1:4">
      <c r="A4269">
        <v>42</v>
      </c>
      <c r="B4269">
        <v>42</v>
      </c>
      <c r="C4269" t="s">
        <v>89</v>
      </c>
      <c r="D4269">
        <f t="shared" si="69"/>
        <v>42</v>
      </c>
    </row>
    <row r="4270" spans="1:4">
      <c r="A4270">
        <v>43</v>
      </c>
      <c r="B4270">
        <v>42</v>
      </c>
      <c r="C4270" t="s">
        <v>89</v>
      </c>
      <c r="D4270">
        <f t="shared" si="69"/>
        <v>42</v>
      </c>
    </row>
    <row r="4271" spans="1:4">
      <c r="A4271">
        <v>44</v>
      </c>
      <c r="B4271">
        <v>42</v>
      </c>
      <c r="C4271" t="s">
        <v>89</v>
      </c>
      <c r="D4271">
        <f t="shared" si="69"/>
        <v>42</v>
      </c>
    </row>
    <row r="4272" spans="1:4">
      <c r="A4272">
        <v>45</v>
      </c>
      <c r="B4272">
        <v>42</v>
      </c>
      <c r="C4272" t="s">
        <v>89</v>
      </c>
      <c r="D4272">
        <f t="shared" si="69"/>
        <v>42</v>
      </c>
    </row>
    <row r="4273" spans="1:4">
      <c r="A4273">
        <v>46</v>
      </c>
      <c r="B4273">
        <v>49</v>
      </c>
      <c r="C4273" t="s">
        <v>89</v>
      </c>
      <c r="D4273">
        <f t="shared" si="69"/>
        <v>49</v>
      </c>
    </row>
    <row r="4274" spans="1:4">
      <c r="A4274">
        <v>47</v>
      </c>
      <c r="B4274">
        <v>49</v>
      </c>
      <c r="C4274" t="s">
        <v>89</v>
      </c>
      <c r="D4274">
        <f t="shared" si="69"/>
        <v>49</v>
      </c>
    </row>
    <row r="4275" spans="1:4">
      <c r="A4275">
        <v>48</v>
      </c>
      <c r="B4275">
        <v>49</v>
      </c>
      <c r="C4275" t="s">
        <v>89</v>
      </c>
      <c r="D4275">
        <f t="shared" si="69"/>
        <v>49</v>
      </c>
    </row>
    <row r="4276" spans="1:4">
      <c r="A4276">
        <v>49</v>
      </c>
      <c r="B4276">
        <v>49</v>
      </c>
      <c r="C4276" t="s">
        <v>89</v>
      </c>
      <c r="D4276">
        <f t="shared" si="69"/>
        <v>49</v>
      </c>
    </row>
    <row r="4277" spans="1:4">
      <c r="A4277">
        <v>50</v>
      </c>
      <c r="B4277">
        <v>49</v>
      </c>
      <c r="C4277" t="s">
        <v>89</v>
      </c>
      <c r="D4277">
        <f t="shared" si="69"/>
        <v>49</v>
      </c>
    </row>
    <row r="4278" spans="1:4">
      <c r="A4278">
        <v>51</v>
      </c>
      <c r="B4278">
        <v>49</v>
      </c>
      <c r="C4278" t="s">
        <v>89</v>
      </c>
      <c r="D4278">
        <f t="shared" si="69"/>
        <v>49</v>
      </c>
    </row>
    <row r="4279" spans="1:4">
      <c r="A4279">
        <v>53</v>
      </c>
      <c r="B4279">
        <v>49</v>
      </c>
      <c r="D4279">
        <f t="shared" si="69"/>
        <v>49</v>
      </c>
    </row>
    <row r="4280" spans="1:4">
      <c r="A4280">
        <v>52</v>
      </c>
      <c r="B4280">
        <v>49</v>
      </c>
      <c r="C4280" t="s">
        <v>89</v>
      </c>
      <c r="D4280">
        <f t="shared" si="69"/>
        <v>49</v>
      </c>
    </row>
    <row r="4281" spans="1:4">
      <c r="A4281">
        <v>1</v>
      </c>
      <c r="B4281">
        <v>55</v>
      </c>
      <c r="C4281" t="s">
        <v>85</v>
      </c>
      <c r="D4281">
        <f t="shared" si="69"/>
        <v>56</v>
      </c>
    </row>
    <row r="4282" spans="1:4">
      <c r="A4282">
        <v>2</v>
      </c>
      <c r="B4282">
        <v>55</v>
      </c>
      <c r="C4282" t="s">
        <v>85</v>
      </c>
      <c r="D4282">
        <f t="shared" si="69"/>
        <v>56</v>
      </c>
    </row>
    <row r="4283" spans="1:4">
      <c r="A4283">
        <v>3</v>
      </c>
      <c r="B4283">
        <v>55</v>
      </c>
      <c r="C4283" t="s">
        <v>85</v>
      </c>
      <c r="D4283">
        <f t="shared" si="69"/>
        <v>56</v>
      </c>
    </row>
    <row r="4284" spans="1:4">
      <c r="A4284">
        <v>4</v>
      </c>
      <c r="B4284">
        <v>55</v>
      </c>
      <c r="C4284" t="s">
        <v>85</v>
      </c>
      <c r="D4284">
        <f t="shared" si="69"/>
        <v>56</v>
      </c>
    </row>
    <row r="4285" spans="1:4">
      <c r="A4285">
        <v>5</v>
      </c>
      <c r="B4285">
        <v>55</v>
      </c>
      <c r="C4285" t="s">
        <v>85</v>
      </c>
      <c r="D4285">
        <f t="shared" si="69"/>
        <v>56</v>
      </c>
    </row>
    <row r="4286" spans="1:4">
      <c r="A4286">
        <v>6</v>
      </c>
      <c r="B4286">
        <v>55</v>
      </c>
      <c r="C4286" t="s">
        <v>85</v>
      </c>
      <c r="D4286">
        <f t="shared" si="69"/>
        <v>56</v>
      </c>
    </row>
    <row r="4287" spans="1:4">
      <c r="A4287">
        <v>7</v>
      </c>
      <c r="B4287">
        <v>55</v>
      </c>
      <c r="C4287" t="s">
        <v>85</v>
      </c>
      <c r="D4287">
        <f t="shared" si="69"/>
        <v>56</v>
      </c>
    </row>
    <row r="4288" spans="1:4">
      <c r="A4288">
        <v>8</v>
      </c>
      <c r="B4288">
        <v>55</v>
      </c>
      <c r="C4288" t="s">
        <v>85</v>
      </c>
      <c r="D4288">
        <f t="shared" si="69"/>
        <v>56</v>
      </c>
    </row>
    <row r="4289" spans="1:4">
      <c r="A4289">
        <v>9</v>
      </c>
      <c r="B4289">
        <v>55</v>
      </c>
      <c r="C4289" t="s">
        <v>85</v>
      </c>
      <c r="D4289">
        <f t="shared" si="69"/>
        <v>56</v>
      </c>
    </row>
    <row r="4290" spans="1:4">
      <c r="A4290">
        <v>10</v>
      </c>
      <c r="B4290">
        <v>55</v>
      </c>
      <c r="C4290" t="s">
        <v>85</v>
      </c>
      <c r="D4290">
        <f t="shared" si="69"/>
        <v>56</v>
      </c>
    </row>
    <row r="4291" spans="1:4">
      <c r="A4291">
        <v>11</v>
      </c>
      <c r="B4291">
        <v>48</v>
      </c>
      <c r="C4291" t="s">
        <v>85</v>
      </c>
      <c r="D4291">
        <f t="shared" si="69"/>
        <v>49</v>
      </c>
    </row>
    <row r="4292" spans="1:4">
      <c r="A4292">
        <v>12</v>
      </c>
      <c r="B4292">
        <v>48</v>
      </c>
      <c r="C4292" t="s">
        <v>85</v>
      </c>
      <c r="D4292">
        <f t="shared" si="69"/>
        <v>49</v>
      </c>
    </row>
    <row r="4293" spans="1:4">
      <c r="A4293">
        <v>13</v>
      </c>
      <c r="B4293">
        <v>48</v>
      </c>
      <c r="C4293" t="s">
        <v>85</v>
      </c>
      <c r="D4293">
        <f t="shared" si="69"/>
        <v>49</v>
      </c>
    </row>
    <row r="4294" spans="1:4">
      <c r="A4294">
        <v>14</v>
      </c>
      <c r="B4294">
        <v>48</v>
      </c>
      <c r="C4294" t="s">
        <v>85</v>
      </c>
      <c r="D4294">
        <f t="shared" si="69"/>
        <v>49</v>
      </c>
    </row>
    <row r="4295" spans="1:4">
      <c r="A4295">
        <v>15</v>
      </c>
      <c r="B4295">
        <v>48</v>
      </c>
      <c r="C4295" t="s">
        <v>85</v>
      </c>
      <c r="D4295">
        <f t="shared" si="69"/>
        <v>49</v>
      </c>
    </row>
    <row r="4296" spans="1:4">
      <c r="A4296">
        <v>16</v>
      </c>
      <c r="B4296">
        <v>48</v>
      </c>
      <c r="C4296" t="s">
        <v>85</v>
      </c>
      <c r="D4296">
        <f t="shared" si="69"/>
        <v>49</v>
      </c>
    </row>
    <row r="4297" spans="1:4">
      <c r="A4297">
        <v>17</v>
      </c>
      <c r="B4297">
        <v>48</v>
      </c>
      <c r="C4297" t="s">
        <v>85</v>
      </c>
      <c r="D4297">
        <f t="shared" si="69"/>
        <v>49</v>
      </c>
    </row>
    <row r="4298" spans="1:4">
      <c r="A4298">
        <v>18</v>
      </c>
      <c r="B4298">
        <v>48</v>
      </c>
      <c r="C4298" t="s">
        <v>85</v>
      </c>
      <c r="D4298">
        <f t="shared" ref="D4298:D4358" si="70">(ROUNDUP((B4298)/7,0)*7)</f>
        <v>49</v>
      </c>
    </row>
    <row r="4299" spans="1:4">
      <c r="A4299">
        <v>19</v>
      </c>
      <c r="B4299">
        <v>48</v>
      </c>
      <c r="C4299" t="s">
        <v>85</v>
      </c>
      <c r="D4299">
        <f t="shared" si="70"/>
        <v>49</v>
      </c>
    </row>
    <row r="4300" spans="1:4">
      <c r="A4300">
        <v>20</v>
      </c>
      <c r="B4300">
        <v>48</v>
      </c>
      <c r="C4300" t="s">
        <v>85</v>
      </c>
      <c r="D4300">
        <f t="shared" si="70"/>
        <v>49</v>
      </c>
    </row>
    <row r="4301" spans="1:4">
      <c r="A4301">
        <v>21</v>
      </c>
      <c r="B4301">
        <v>41</v>
      </c>
      <c r="C4301" t="s">
        <v>85</v>
      </c>
      <c r="D4301">
        <f t="shared" si="70"/>
        <v>42</v>
      </c>
    </row>
    <row r="4302" spans="1:4">
      <c r="A4302">
        <v>22</v>
      </c>
      <c r="B4302">
        <v>41</v>
      </c>
      <c r="C4302" t="s">
        <v>85</v>
      </c>
      <c r="D4302">
        <f t="shared" si="70"/>
        <v>42</v>
      </c>
    </row>
    <row r="4303" spans="1:4">
      <c r="A4303">
        <v>23</v>
      </c>
      <c r="B4303">
        <v>41</v>
      </c>
      <c r="C4303" t="s">
        <v>85</v>
      </c>
      <c r="D4303">
        <f t="shared" si="70"/>
        <v>42</v>
      </c>
    </row>
    <row r="4304" spans="1:4">
      <c r="A4304">
        <v>24</v>
      </c>
      <c r="B4304">
        <v>41</v>
      </c>
      <c r="C4304" t="s">
        <v>85</v>
      </c>
      <c r="D4304">
        <f t="shared" si="70"/>
        <v>42</v>
      </c>
    </row>
    <row r="4305" spans="1:4">
      <c r="A4305">
        <v>25</v>
      </c>
      <c r="B4305">
        <v>41</v>
      </c>
      <c r="C4305" t="s">
        <v>85</v>
      </c>
      <c r="D4305">
        <f t="shared" si="70"/>
        <v>42</v>
      </c>
    </row>
    <row r="4306" spans="1:4">
      <c r="A4306">
        <v>26</v>
      </c>
      <c r="B4306">
        <v>41</v>
      </c>
      <c r="C4306" t="s">
        <v>85</v>
      </c>
      <c r="D4306">
        <f t="shared" si="70"/>
        <v>42</v>
      </c>
    </row>
    <row r="4307" spans="1:4">
      <c r="A4307">
        <v>27</v>
      </c>
      <c r="B4307">
        <v>41</v>
      </c>
      <c r="C4307" t="s">
        <v>85</v>
      </c>
      <c r="D4307">
        <f t="shared" si="70"/>
        <v>42</v>
      </c>
    </row>
    <row r="4308" spans="1:4">
      <c r="A4308">
        <v>28</v>
      </c>
      <c r="B4308">
        <v>41</v>
      </c>
      <c r="C4308" t="s">
        <v>85</v>
      </c>
      <c r="D4308">
        <f t="shared" si="70"/>
        <v>42</v>
      </c>
    </row>
    <row r="4309" spans="1:4">
      <c r="A4309">
        <v>29</v>
      </c>
      <c r="B4309">
        <v>41</v>
      </c>
      <c r="C4309" t="s">
        <v>85</v>
      </c>
      <c r="D4309">
        <f t="shared" si="70"/>
        <v>42</v>
      </c>
    </row>
    <row r="4310" spans="1:4">
      <c r="A4310">
        <v>30</v>
      </c>
      <c r="B4310">
        <v>41</v>
      </c>
      <c r="C4310" t="s">
        <v>85</v>
      </c>
      <c r="D4310">
        <f t="shared" si="70"/>
        <v>42</v>
      </c>
    </row>
    <row r="4311" spans="1:4">
      <c r="A4311">
        <v>31</v>
      </c>
      <c r="B4311">
        <v>41</v>
      </c>
      <c r="C4311" t="s">
        <v>85</v>
      </c>
      <c r="D4311">
        <f t="shared" si="70"/>
        <v>42</v>
      </c>
    </row>
    <row r="4312" spans="1:4">
      <c r="A4312">
        <v>32</v>
      </c>
      <c r="B4312">
        <v>41</v>
      </c>
      <c r="C4312" t="s">
        <v>85</v>
      </c>
      <c r="D4312">
        <f t="shared" si="70"/>
        <v>42</v>
      </c>
    </row>
    <row r="4313" spans="1:4">
      <c r="A4313">
        <v>33</v>
      </c>
      <c r="B4313">
        <v>41</v>
      </c>
      <c r="C4313" t="s">
        <v>85</v>
      </c>
      <c r="D4313">
        <f t="shared" si="70"/>
        <v>42</v>
      </c>
    </row>
    <row r="4314" spans="1:4">
      <c r="A4314">
        <v>34</v>
      </c>
      <c r="B4314">
        <v>41</v>
      </c>
      <c r="C4314" t="s">
        <v>85</v>
      </c>
      <c r="D4314">
        <f t="shared" si="70"/>
        <v>42</v>
      </c>
    </row>
    <row r="4315" spans="1:4">
      <c r="A4315">
        <v>35</v>
      </c>
      <c r="B4315">
        <v>41</v>
      </c>
      <c r="C4315" t="s">
        <v>85</v>
      </c>
      <c r="D4315">
        <f t="shared" si="70"/>
        <v>42</v>
      </c>
    </row>
    <row r="4316" spans="1:4">
      <c r="A4316">
        <v>36</v>
      </c>
      <c r="B4316">
        <v>41</v>
      </c>
      <c r="C4316" t="s">
        <v>85</v>
      </c>
      <c r="D4316">
        <f t="shared" si="70"/>
        <v>42</v>
      </c>
    </row>
    <row r="4317" spans="1:4">
      <c r="A4317">
        <v>37</v>
      </c>
      <c r="B4317">
        <v>41</v>
      </c>
      <c r="C4317" t="s">
        <v>85</v>
      </c>
      <c r="D4317">
        <f t="shared" si="70"/>
        <v>42</v>
      </c>
    </row>
    <row r="4318" spans="1:4">
      <c r="A4318">
        <v>38</v>
      </c>
      <c r="B4318">
        <v>48</v>
      </c>
      <c r="C4318" t="s">
        <v>85</v>
      </c>
      <c r="D4318">
        <f t="shared" si="70"/>
        <v>49</v>
      </c>
    </row>
    <row r="4319" spans="1:4">
      <c r="A4319">
        <v>39</v>
      </c>
      <c r="B4319">
        <v>48</v>
      </c>
      <c r="C4319" t="s">
        <v>85</v>
      </c>
      <c r="D4319">
        <f t="shared" si="70"/>
        <v>49</v>
      </c>
    </row>
    <row r="4320" spans="1:4">
      <c r="A4320">
        <v>40</v>
      </c>
      <c r="B4320">
        <v>48</v>
      </c>
      <c r="C4320" t="s">
        <v>85</v>
      </c>
      <c r="D4320">
        <f t="shared" si="70"/>
        <v>49</v>
      </c>
    </row>
    <row r="4321" spans="1:4">
      <c r="A4321">
        <v>41</v>
      </c>
      <c r="B4321">
        <v>48</v>
      </c>
      <c r="C4321" t="s">
        <v>85</v>
      </c>
      <c r="D4321">
        <f t="shared" si="70"/>
        <v>49</v>
      </c>
    </row>
    <row r="4322" spans="1:4">
      <c r="A4322">
        <v>42</v>
      </c>
      <c r="B4322">
        <v>48</v>
      </c>
      <c r="C4322" t="s">
        <v>85</v>
      </c>
      <c r="D4322">
        <f t="shared" si="70"/>
        <v>49</v>
      </c>
    </row>
    <row r="4323" spans="1:4">
      <c r="A4323">
        <v>43</v>
      </c>
      <c r="B4323">
        <v>48</v>
      </c>
      <c r="C4323" t="s">
        <v>85</v>
      </c>
      <c r="D4323">
        <f t="shared" si="70"/>
        <v>49</v>
      </c>
    </row>
    <row r="4324" spans="1:4">
      <c r="A4324">
        <v>44</v>
      </c>
      <c r="B4324">
        <v>48</v>
      </c>
      <c r="C4324" t="s">
        <v>85</v>
      </c>
      <c r="D4324">
        <f t="shared" si="70"/>
        <v>49</v>
      </c>
    </row>
    <row r="4325" spans="1:4">
      <c r="A4325">
        <v>45</v>
      </c>
      <c r="B4325">
        <v>48</v>
      </c>
      <c r="C4325" t="s">
        <v>85</v>
      </c>
      <c r="D4325">
        <f t="shared" si="70"/>
        <v>49</v>
      </c>
    </row>
    <row r="4326" spans="1:4">
      <c r="A4326">
        <v>46</v>
      </c>
      <c r="B4326">
        <v>48</v>
      </c>
      <c r="C4326" t="s">
        <v>85</v>
      </c>
      <c r="D4326">
        <f t="shared" si="70"/>
        <v>49</v>
      </c>
    </row>
    <row r="4327" spans="1:4">
      <c r="A4327">
        <v>47</v>
      </c>
      <c r="B4327">
        <v>55</v>
      </c>
      <c r="C4327" t="s">
        <v>85</v>
      </c>
      <c r="D4327">
        <f t="shared" si="70"/>
        <v>56</v>
      </c>
    </row>
    <row r="4328" spans="1:4">
      <c r="A4328">
        <v>48</v>
      </c>
      <c r="B4328">
        <v>55</v>
      </c>
      <c r="C4328" t="s">
        <v>85</v>
      </c>
      <c r="D4328">
        <f t="shared" si="70"/>
        <v>56</v>
      </c>
    </row>
    <row r="4329" spans="1:4">
      <c r="A4329">
        <v>49</v>
      </c>
      <c r="B4329">
        <v>55</v>
      </c>
      <c r="C4329" t="s">
        <v>85</v>
      </c>
      <c r="D4329">
        <f t="shared" si="70"/>
        <v>56</v>
      </c>
    </row>
    <row r="4330" spans="1:4">
      <c r="A4330">
        <v>50</v>
      </c>
      <c r="B4330">
        <v>55</v>
      </c>
      <c r="C4330" t="s">
        <v>85</v>
      </c>
      <c r="D4330">
        <f t="shared" si="70"/>
        <v>56</v>
      </c>
    </row>
    <row r="4331" spans="1:4">
      <c r="A4331">
        <v>51</v>
      </c>
      <c r="B4331">
        <v>55</v>
      </c>
      <c r="C4331" t="s">
        <v>85</v>
      </c>
      <c r="D4331">
        <f t="shared" si="70"/>
        <v>56</v>
      </c>
    </row>
    <row r="4332" spans="1:4">
      <c r="A4332">
        <v>52</v>
      </c>
      <c r="B4332">
        <v>55</v>
      </c>
      <c r="C4332" t="s">
        <v>85</v>
      </c>
      <c r="D4332">
        <f t="shared" si="70"/>
        <v>56</v>
      </c>
    </row>
    <row r="4333" spans="1:4">
      <c r="A4333">
        <v>1</v>
      </c>
      <c r="B4333">
        <v>45</v>
      </c>
      <c r="C4333" t="s">
        <v>87</v>
      </c>
      <c r="D4333">
        <f t="shared" si="70"/>
        <v>49</v>
      </c>
    </row>
    <row r="4334" spans="1:4">
      <c r="A4334">
        <v>2</v>
      </c>
      <c r="B4334">
        <v>45</v>
      </c>
      <c r="C4334" t="s">
        <v>87</v>
      </c>
      <c r="D4334">
        <f t="shared" si="70"/>
        <v>49</v>
      </c>
    </row>
    <row r="4335" spans="1:4">
      <c r="A4335">
        <v>3</v>
      </c>
      <c r="B4335">
        <v>45</v>
      </c>
      <c r="C4335" t="s">
        <v>87</v>
      </c>
      <c r="D4335">
        <f t="shared" si="70"/>
        <v>49</v>
      </c>
    </row>
    <row r="4336" spans="1:4">
      <c r="A4336">
        <v>4</v>
      </c>
      <c r="B4336">
        <v>45</v>
      </c>
      <c r="C4336" t="s">
        <v>87</v>
      </c>
      <c r="D4336">
        <f t="shared" si="70"/>
        <v>49</v>
      </c>
    </row>
    <row r="4337" spans="1:4">
      <c r="A4337">
        <v>5</v>
      </c>
      <c r="B4337">
        <v>45</v>
      </c>
      <c r="C4337" t="s">
        <v>87</v>
      </c>
      <c r="D4337">
        <f t="shared" si="70"/>
        <v>49</v>
      </c>
    </row>
    <row r="4338" spans="1:4">
      <c r="A4338">
        <v>6</v>
      </c>
      <c r="B4338">
        <v>45</v>
      </c>
      <c r="C4338" t="s">
        <v>87</v>
      </c>
      <c r="D4338">
        <f t="shared" si="70"/>
        <v>49</v>
      </c>
    </row>
    <row r="4339" spans="1:4">
      <c r="A4339">
        <v>7</v>
      </c>
      <c r="B4339">
        <v>45</v>
      </c>
      <c r="C4339" t="s">
        <v>87</v>
      </c>
      <c r="D4339">
        <f t="shared" si="70"/>
        <v>49</v>
      </c>
    </row>
    <row r="4340" spans="1:4">
      <c r="A4340">
        <v>8</v>
      </c>
      <c r="B4340">
        <v>45</v>
      </c>
      <c r="C4340" t="s">
        <v>87</v>
      </c>
      <c r="D4340">
        <f t="shared" si="70"/>
        <v>49</v>
      </c>
    </row>
    <row r="4341" spans="1:4">
      <c r="A4341">
        <v>9</v>
      </c>
      <c r="B4341">
        <v>45</v>
      </c>
      <c r="C4341" t="s">
        <v>87</v>
      </c>
      <c r="D4341">
        <f t="shared" si="70"/>
        <v>49</v>
      </c>
    </row>
    <row r="4342" spans="1:4">
      <c r="A4342">
        <v>10</v>
      </c>
      <c r="B4342">
        <v>45</v>
      </c>
      <c r="C4342" t="s">
        <v>87</v>
      </c>
      <c r="D4342">
        <f t="shared" si="70"/>
        <v>49</v>
      </c>
    </row>
    <row r="4343" spans="1:4">
      <c r="A4343">
        <v>11</v>
      </c>
      <c r="B4343">
        <v>45</v>
      </c>
      <c r="C4343" t="s">
        <v>87</v>
      </c>
      <c r="D4343">
        <f t="shared" si="70"/>
        <v>49</v>
      </c>
    </row>
    <row r="4344" spans="1:4">
      <c r="A4344">
        <v>12</v>
      </c>
      <c r="B4344">
        <v>45</v>
      </c>
      <c r="C4344" t="s">
        <v>87</v>
      </c>
      <c r="D4344">
        <f t="shared" si="70"/>
        <v>49</v>
      </c>
    </row>
    <row r="4345" spans="1:4">
      <c r="A4345">
        <v>13</v>
      </c>
      <c r="B4345">
        <v>45</v>
      </c>
      <c r="C4345" t="s">
        <v>87</v>
      </c>
      <c r="D4345">
        <f t="shared" si="70"/>
        <v>49</v>
      </c>
    </row>
    <row r="4346" spans="1:4">
      <c r="A4346">
        <v>14</v>
      </c>
      <c r="B4346">
        <v>45</v>
      </c>
      <c r="C4346" t="s">
        <v>87</v>
      </c>
      <c r="D4346">
        <f t="shared" si="70"/>
        <v>49</v>
      </c>
    </row>
    <row r="4347" spans="1:4">
      <c r="A4347">
        <v>15</v>
      </c>
      <c r="B4347">
        <v>45</v>
      </c>
      <c r="C4347" t="s">
        <v>87</v>
      </c>
      <c r="D4347">
        <f t="shared" si="70"/>
        <v>49</v>
      </c>
    </row>
    <row r="4348" spans="1:4">
      <c r="A4348">
        <v>16</v>
      </c>
      <c r="B4348">
        <v>45</v>
      </c>
      <c r="C4348" t="s">
        <v>87</v>
      </c>
      <c r="D4348">
        <f t="shared" si="70"/>
        <v>49</v>
      </c>
    </row>
    <row r="4349" spans="1:4">
      <c r="A4349">
        <v>17</v>
      </c>
      <c r="B4349">
        <v>45</v>
      </c>
      <c r="C4349" t="s">
        <v>87</v>
      </c>
      <c r="D4349">
        <f t="shared" si="70"/>
        <v>49</v>
      </c>
    </row>
    <row r="4350" spans="1:4">
      <c r="A4350">
        <v>18</v>
      </c>
      <c r="B4350">
        <v>45</v>
      </c>
      <c r="C4350" t="s">
        <v>87</v>
      </c>
      <c r="D4350">
        <f t="shared" si="70"/>
        <v>49</v>
      </c>
    </row>
    <row r="4351" spans="1:4">
      <c r="A4351">
        <v>19</v>
      </c>
      <c r="B4351">
        <v>45</v>
      </c>
      <c r="C4351" t="s">
        <v>87</v>
      </c>
      <c r="D4351">
        <f t="shared" si="70"/>
        <v>49</v>
      </c>
    </row>
    <row r="4352" spans="1:4">
      <c r="A4352">
        <v>20</v>
      </c>
      <c r="B4352">
        <v>45</v>
      </c>
      <c r="C4352" t="s">
        <v>87</v>
      </c>
      <c r="D4352">
        <f t="shared" si="70"/>
        <v>49</v>
      </c>
    </row>
    <row r="4353" spans="1:4">
      <c r="A4353">
        <v>21</v>
      </c>
      <c r="B4353">
        <v>39</v>
      </c>
      <c r="C4353" t="s">
        <v>87</v>
      </c>
      <c r="D4353">
        <f t="shared" si="70"/>
        <v>42</v>
      </c>
    </row>
    <row r="4354" spans="1:4">
      <c r="A4354">
        <v>22</v>
      </c>
      <c r="B4354">
        <v>39</v>
      </c>
      <c r="C4354" t="s">
        <v>87</v>
      </c>
      <c r="D4354">
        <f t="shared" si="70"/>
        <v>42</v>
      </c>
    </row>
    <row r="4355" spans="1:4">
      <c r="A4355">
        <v>23</v>
      </c>
      <c r="B4355">
        <v>39</v>
      </c>
      <c r="C4355" t="s">
        <v>87</v>
      </c>
      <c r="D4355">
        <f t="shared" si="70"/>
        <v>42</v>
      </c>
    </row>
    <row r="4356" spans="1:4">
      <c r="A4356">
        <v>24</v>
      </c>
      <c r="B4356">
        <v>39</v>
      </c>
      <c r="C4356" t="s">
        <v>87</v>
      </c>
      <c r="D4356">
        <f t="shared" si="70"/>
        <v>42</v>
      </c>
    </row>
    <row r="4357" spans="1:4">
      <c r="A4357">
        <v>25</v>
      </c>
      <c r="B4357">
        <v>39</v>
      </c>
      <c r="C4357" t="s">
        <v>87</v>
      </c>
      <c r="D4357">
        <f t="shared" si="70"/>
        <v>42</v>
      </c>
    </row>
    <row r="4358" spans="1:4">
      <c r="A4358">
        <v>26</v>
      </c>
      <c r="B4358">
        <v>39</v>
      </c>
      <c r="C4358" t="s">
        <v>87</v>
      </c>
      <c r="D4358">
        <f t="shared" si="70"/>
        <v>42</v>
      </c>
    </row>
    <row r="4359" spans="1:4">
      <c r="A4359">
        <v>27</v>
      </c>
      <c r="B4359">
        <v>39</v>
      </c>
      <c r="C4359" t="s">
        <v>87</v>
      </c>
      <c r="D4359">
        <f t="shared" ref="D4359:D4419" si="71">(ROUNDUP((B4359)/7,0)*7)</f>
        <v>42</v>
      </c>
    </row>
    <row r="4360" spans="1:4">
      <c r="A4360">
        <v>28</v>
      </c>
      <c r="B4360">
        <v>39</v>
      </c>
      <c r="C4360" t="s">
        <v>87</v>
      </c>
      <c r="D4360">
        <f t="shared" si="71"/>
        <v>42</v>
      </c>
    </row>
    <row r="4361" spans="1:4">
      <c r="A4361">
        <v>29</v>
      </c>
      <c r="B4361">
        <v>39</v>
      </c>
      <c r="C4361" t="s">
        <v>87</v>
      </c>
      <c r="D4361">
        <f t="shared" si="71"/>
        <v>42</v>
      </c>
    </row>
    <row r="4362" spans="1:4">
      <c r="A4362">
        <v>30</v>
      </c>
      <c r="B4362">
        <v>39</v>
      </c>
      <c r="C4362" t="s">
        <v>87</v>
      </c>
      <c r="D4362">
        <f t="shared" si="71"/>
        <v>42</v>
      </c>
    </row>
    <row r="4363" spans="1:4">
      <c r="A4363">
        <v>31</v>
      </c>
      <c r="B4363">
        <v>39</v>
      </c>
      <c r="C4363" t="s">
        <v>87</v>
      </c>
      <c r="D4363">
        <f t="shared" si="71"/>
        <v>42</v>
      </c>
    </row>
    <row r="4364" spans="1:4">
      <c r="A4364">
        <v>32</v>
      </c>
      <c r="B4364">
        <v>39</v>
      </c>
      <c r="C4364" t="s">
        <v>87</v>
      </c>
      <c r="D4364">
        <f t="shared" si="71"/>
        <v>42</v>
      </c>
    </row>
    <row r="4365" spans="1:4">
      <c r="A4365">
        <v>33</v>
      </c>
      <c r="B4365">
        <v>39</v>
      </c>
      <c r="C4365" t="s">
        <v>87</v>
      </c>
      <c r="D4365">
        <f t="shared" si="71"/>
        <v>42</v>
      </c>
    </row>
    <row r="4366" spans="1:4">
      <c r="A4366">
        <v>34</v>
      </c>
      <c r="B4366">
        <v>39</v>
      </c>
      <c r="C4366" t="s">
        <v>87</v>
      </c>
      <c r="D4366">
        <f t="shared" si="71"/>
        <v>42</v>
      </c>
    </row>
    <row r="4367" spans="1:4">
      <c r="A4367">
        <v>35</v>
      </c>
      <c r="B4367">
        <v>39</v>
      </c>
      <c r="C4367" t="s">
        <v>87</v>
      </c>
      <c r="D4367">
        <f t="shared" si="71"/>
        <v>42</v>
      </c>
    </row>
    <row r="4368" spans="1:4">
      <c r="A4368">
        <v>36</v>
      </c>
      <c r="B4368">
        <v>39</v>
      </c>
      <c r="C4368" t="s">
        <v>87</v>
      </c>
      <c r="D4368">
        <f t="shared" si="71"/>
        <v>42</v>
      </c>
    </row>
    <row r="4369" spans="1:4">
      <c r="A4369">
        <v>37</v>
      </c>
      <c r="B4369">
        <v>39</v>
      </c>
      <c r="C4369" t="s">
        <v>87</v>
      </c>
      <c r="D4369">
        <f t="shared" si="71"/>
        <v>42</v>
      </c>
    </row>
    <row r="4370" spans="1:4">
      <c r="A4370">
        <v>38</v>
      </c>
      <c r="B4370">
        <v>40</v>
      </c>
      <c r="C4370" t="s">
        <v>87</v>
      </c>
      <c r="D4370">
        <f t="shared" si="71"/>
        <v>42</v>
      </c>
    </row>
    <row r="4371" spans="1:4">
      <c r="A4371">
        <v>39</v>
      </c>
      <c r="B4371">
        <v>40</v>
      </c>
      <c r="C4371" t="s">
        <v>87</v>
      </c>
      <c r="D4371">
        <f t="shared" si="71"/>
        <v>42</v>
      </c>
    </row>
    <row r="4372" spans="1:4">
      <c r="A4372">
        <v>40</v>
      </c>
      <c r="B4372">
        <v>40</v>
      </c>
      <c r="C4372" t="s">
        <v>87</v>
      </c>
      <c r="D4372">
        <f t="shared" si="71"/>
        <v>42</v>
      </c>
    </row>
    <row r="4373" spans="1:4">
      <c r="A4373">
        <v>41</v>
      </c>
      <c r="B4373">
        <v>40</v>
      </c>
      <c r="C4373" t="s">
        <v>87</v>
      </c>
      <c r="D4373">
        <f t="shared" si="71"/>
        <v>42</v>
      </c>
    </row>
    <row r="4374" spans="1:4">
      <c r="A4374">
        <v>42</v>
      </c>
      <c r="B4374">
        <v>40</v>
      </c>
      <c r="C4374" t="s">
        <v>87</v>
      </c>
      <c r="D4374">
        <f t="shared" si="71"/>
        <v>42</v>
      </c>
    </row>
    <row r="4375" spans="1:4">
      <c r="A4375">
        <v>43</v>
      </c>
      <c r="B4375">
        <v>40</v>
      </c>
      <c r="C4375" t="s">
        <v>87</v>
      </c>
      <c r="D4375">
        <f t="shared" si="71"/>
        <v>42</v>
      </c>
    </row>
    <row r="4376" spans="1:4">
      <c r="A4376">
        <v>44</v>
      </c>
      <c r="B4376">
        <v>40</v>
      </c>
      <c r="C4376" t="s">
        <v>87</v>
      </c>
      <c r="D4376">
        <f t="shared" si="71"/>
        <v>42</v>
      </c>
    </row>
    <row r="4377" spans="1:4">
      <c r="A4377">
        <v>45</v>
      </c>
      <c r="B4377">
        <v>40</v>
      </c>
      <c r="C4377" t="s">
        <v>87</v>
      </c>
      <c r="D4377">
        <f t="shared" si="71"/>
        <v>42</v>
      </c>
    </row>
    <row r="4378" spans="1:4">
      <c r="A4378">
        <v>46</v>
      </c>
      <c r="B4378">
        <v>45</v>
      </c>
      <c r="C4378" t="s">
        <v>87</v>
      </c>
      <c r="D4378">
        <f t="shared" si="71"/>
        <v>49</v>
      </c>
    </row>
    <row r="4379" spans="1:4">
      <c r="A4379">
        <v>47</v>
      </c>
      <c r="B4379">
        <v>45</v>
      </c>
      <c r="C4379" t="s">
        <v>87</v>
      </c>
      <c r="D4379">
        <f t="shared" si="71"/>
        <v>49</v>
      </c>
    </row>
    <row r="4380" spans="1:4">
      <c r="A4380">
        <v>48</v>
      </c>
      <c r="B4380">
        <v>45</v>
      </c>
      <c r="C4380" t="s">
        <v>87</v>
      </c>
      <c r="D4380">
        <f t="shared" si="71"/>
        <v>49</v>
      </c>
    </row>
    <row r="4381" spans="1:4">
      <c r="A4381">
        <v>49</v>
      </c>
      <c r="B4381">
        <v>45</v>
      </c>
      <c r="C4381" t="s">
        <v>87</v>
      </c>
      <c r="D4381">
        <f t="shared" si="71"/>
        <v>49</v>
      </c>
    </row>
    <row r="4382" spans="1:4">
      <c r="A4382">
        <v>50</v>
      </c>
      <c r="B4382">
        <v>45</v>
      </c>
      <c r="C4382" t="s">
        <v>87</v>
      </c>
      <c r="D4382">
        <f t="shared" si="71"/>
        <v>49</v>
      </c>
    </row>
    <row r="4383" spans="1:4">
      <c r="A4383">
        <v>51</v>
      </c>
      <c r="B4383">
        <v>45</v>
      </c>
      <c r="C4383" t="s">
        <v>87</v>
      </c>
      <c r="D4383">
        <f t="shared" si="71"/>
        <v>49</v>
      </c>
    </row>
    <row r="4384" spans="1:4">
      <c r="A4384">
        <v>52</v>
      </c>
      <c r="B4384">
        <v>45</v>
      </c>
      <c r="C4384" t="s">
        <v>87</v>
      </c>
      <c r="D4384">
        <f t="shared" si="71"/>
        <v>49</v>
      </c>
    </row>
    <row r="4385" spans="1:4">
      <c r="A4385">
        <v>1</v>
      </c>
      <c r="B4385">
        <v>56</v>
      </c>
      <c r="C4385" t="s">
        <v>219</v>
      </c>
      <c r="D4385">
        <f t="shared" si="71"/>
        <v>56</v>
      </c>
    </row>
    <row r="4386" spans="1:4">
      <c r="A4386">
        <v>2</v>
      </c>
      <c r="B4386">
        <v>56</v>
      </c>
      <c r="C4386" t="s">
        <v>219</v>
      </c>
      <c r="D4386">
        <f t="shared" si="71"/>
        <v>56</v>
      </c>
    </row>
    <row r="4387" spans="1:4">
      <c r="A4387">
        <v>3</v>
      </c>
      <c r="B4387">
        <v>56</v>
      </c>
      <c r="C4387" t="s">
        <v>219</v>
      </c>
      <c r="D4387">
        <f t="shared" si="71"/>
        <v>56</v>
      </c>
    </row>
    <row r="4388" spans="1:4">
      <c r="A4388">
        <v>4</v>
      </c>
      <c r="B4388">
        <v>56</v>
      </c>
      <c r="C4388" t="s">
        <v>219</v>
      </c>
      <c r="D4388">
        <f t="shared" si="71"/>
        <v>56</v>
      </c>
    </row>
    <row r="4389" spans="1:4">
      <c r="A4389">
        <v>5</v>
      </c>
      <c r="B4389">
        <v>56</v>
      </c>
      <c r="C4389" t="s">
        <v>219</v>
      </c>
      <c r="D4389">
        <f t="shared" si="71"/>
        <v>56</v>
      </c>
    </row>
    <row r="4390" spans="1:4">
      <c r="A4390">
        <v>6</v>
      </c>
      <c r="B4390">
        <v>56</v>
      </c>
      <c r="C4390" t="s">
        <v>219</v>
      </c>
      <c r="D4390">
        <f t="shared" si="71"/>
        <v>56</v>
      </c>
    </row>
    <row r="4391" spans="1:4">
      <c r="A4391">
        <v>7</v>
      </c>
      <c r="B4391">
        <v>56</v>
      </c>
      <c r="C4391" t="s">
        <v>219</v>
      </c>
      <c r="D4391">
        <f t="shared" si="71"/>
        <v>56</v>
      </c>
    </row>
    <row r="4392" spans="1:4">
      <c r="A4392">
        <v>8</v>
      </c>
      <c r="B4392">
        <v>56</v>
      </c>
      <c r="C4392" t="s">
        <v>219</v>
      </c>
      <c r="D4392">
        <f t="shared" si="71"/>
        <v>56</v>
      </c>
    </row>
    <row r="4393" spans="1:4">
      <c r="A4393">
        <v>9</v>
      </c>
      <c r="B4393">
        <v>56</v>
      </c>
      <c r="C4393" t="s">
        <v>219</v>
      </c>
      <c r="D4393">
        <f t="shared" si="71"/>
        <v>56</v>
      </c>
    </row>
    <row r="4394" spans="1:4">
      <c r="A4394">
        <v>10</v>
      </c>
      <c r="B4394">
        <v>56</v>
      </c>
      <c r="C4394" t="s">
        <v>219</v>
      </c>
      <c r="D4394">
        <f t="shared" si="71"/>
        <v>56</v>
      </c>
    </row>
    <row r="4395" spans="1:4">
      <c r="A4395">
        <v>11</v>
      </c>
      <c r="B4395">
        <v>49</v>
      </c>
      <c r="C4395" t="s">
        <v>219</v>
      </c>
      <c r="D4395">
        <f t="shared" si="71"/>
        <v>49</v>
      </c>
    </row>
    <row r="4396" spans="1:4">
      <c r="A4396">
        <v>12</v>
      </c>
      <c r="B4396">
        <v>49</v>
      </c>
      <c r="C4396" t="s">
        <v>219</v>
      </c>
      <c r="D4396">
        <f t="shared" si="71"/>
        <v>49</v>
      </c>
    </row>
    <row r="4397" spans="1:4">
      <c r="A4397">
        <v>13</v>
      </c>
      <c r="B4397">
        <v>49</v>
      </c>
      <c r="C4397" t="s">
        <v>219</v>
      </c>
      <c r="D4397">
        <f t="shared" si="71"/>
        <v>49</v>
      </c>
    </row>
    <row r="4398" spans="1:4">
      <c r="A4398">
        <v>14</v>
      </c>
      <c r="B4398">
        <v>49</v>
      </c>
      <c r="C4398" t="s">
        <v>219</v>
      </c>
      <c r="D4398">
        <f t="shared" si="71"/>
        <v>49</v>
      </c>
    </row>
    <row r="4399" spans="1:4">
      <c r="A4399">
        <v>15</v>
      </c>
      <c r="B4399">
        <v>49</v>
      </c>
      <c r="C4399" t="s">
        <v>219</v>
      </c>
      <c r="D4399">
        <f t="shared" si="71"/>
        <v>49</v>
      </c>
    </row>
    <row r="4400" spans="1:4">
      <c r="A4400">
        <v>16</v>
      </c>
      <c r="B4400">
        <v>49</v>
      </c>
      <c r="C4400" t="s">
        <v>219</v>
      </c>
      <c r="D4400">
        <f t="shared" si="71"/>
        <v>49</v>
      </c>
    </row>
    <row r="4401" spans="1:4">
      <c r="A4401">
        <v>17</v>
      </c>
      <c r="B4401">
        <v>49</v>
      </c>
      <c r="C4401" t="s">
        <v>219</v>
      </c>
      <c r="D4401">
        <f t="shared" si="71"/>
        <v>49</v>
      </c>
    </row>
    <row r="4402" spans="1:4">
      <c r="A4402">
        <v>18</v>
      </c>
      <c r="B4402">
        <v>49</v>
      </c>
      <c r="C4402" t="s">
        <v>219</v>
      </c>
      <c r="D4402">
        <f t="shared" si="71"/>
        <v>49</v>
      </c>
    </row>
    <row r="4403" spans="1:4">
      <c r="A4403">
        <v>19</v>
      </c>
      <c r="B4403">
        <v>49</v>
      </c>
      <c r="C4403" t="s">
        <v>219</v>
      </c>
      <c r="D4403">
        <f t="shared" si="71"/>
        <v>49</v>
      </c>
    </row>
    <row r="4404" spans="1:4">
      <c r="A4404">
        <v>20</v>
      </c>
      <c r="B4404">
        <v>49</v>
      </c>
      <c r="C4404" t="s">
        <v>219</v>
      </c>
      <c r="D4404">
        <f t="shared" si="71"/>
        <v>49</v>
      </c>
    </row>
    <row r="4405" spans="1:4">
      <c r="A4405">
        <v>21</v>
      </c>
      <c r="B4405">
        <v>42</v>
      </c>
      <c r="C4405" t="s">
        <v>219</v>
      </c>
      <c r="D4405">
        <f t="shared" si="71"/>
        <v>42</v>
      </c>
    </row>
    <row r="4406" spans="1:4">
      <c r="A4406">
        <v>22</v>
      </c>
      <c r="B4406">
        <v>42</v>
      </c>
      <c r="C4406" t="s">
        <v>219</v>
      </c>
      <c r="D4406">
        <f t="shared" si="71"/>
        <v>42</v>
      </c>
    </row>
    <row r="4407" spans="1:4">
      <c r="A4407">
        <v>23</v>
      </c>
      <c r="B4407">
        <v>42</v>
      </c>
      <c r="C4407" t="s">
        <v>219</v>
      </c>
      <c r="D4407">
        <f t="shared" si="71"/>
        <v>42</v>
      </c>
    </row>
    <row r="4408" spans="1:4">
      <c r="A4408">
        <v>24</v>
      </c>
      <c r="B4408">
        <v>42</v>
      </c>
      <c r="C4408" t="s">
        <v>219</v>
      </c>
      <c r="D4408">
        <f t="shared" si="71"/>
        <v>42</v>
      </c>
    </row>
    <row r="4409" spans="1:4">
      <c r="A4409">
        <v>25</v>
      </c>
      <c r="B4409">
        <v>42</v>
      </c>
      <c r="C4409" t="s">
        <v>219</v>
      </c>
      <c r="D4409">
        <f t="shared" si="71"/>
        <v>42</v>
      </c>
    </row>
    <row r="4410" spans="1:4">
      <c r="A4410">
        <v>26</v>
      </c>
      <c r="B4410">
        <v>42</v>
      </c>
      <c r="C4410" t="s">
        <v>219</v>
      </c>
      <c r="D4410">
        <f t="shared" si="71"/>
        <v>42</v>
      </c>
    </row>
    <row r="4411" spans="1:4">
      <c r="A4411">
        <v>27</v>
      </c>
      <c r="B4411">
        <v>42</v>
      </c>
      <c r="C4411" t="s">
        <v>219</v>
      </c>
      <c r="D4411">
        <f t="shared" si="71"/>
        <v>42</v>
      </c>
    </row>
    <row r="4412" spans="1:4">
      <c r="A4412">
        <v>28</v>
      </c>
      <c r="B4412">
        <v>42</v>
      </c>
      <c r="C4412" t="s">
        <v>219</v>
      </c>
      <c r="D4412">
        <f t="shared" si="71"/>
        <v>42</v>
      </c>
    </row>
    <row r="4413" spans="1:4">
      <c r="A4413">
        <v>29</v>
      </c>
      <c r="B4413">
        <v>42</v>
      </c>
      <c r="C4413" t="s">
        <v>219</v>
      </c>
      <c r="D4413">
        <f t="shared" si="71"/>
        <v>42</v>
      </c>
    </row>
    <row r="4414" spans="1:4">
      <c r="A4414">
        <v>30</v>
      </c>
      <c r="B4414">
        <v>42</v>
      </c>
      <c r="C4414" t="s">
        <v>219</v>
      </c>
      <c r="D4414">
        <f t="shared" si="71"/>
        <v>42</v>
      </c>
    </row>
    <row r="4415" spans="1:4">
      <c r="A4415">
        <v>31</v>
      </c>
      <c r="B4415">
        <v>42</v>
      </c>
      <c r="C4415" t="s">
        <v>219</v>
      </c>
      <c r="D4415">
        <f t="shared" si="71"/>
        <v>42</v>
      </c>
    </row>
    <row r="4416" spans="1:4">
      <c r="A4416">
        <v>32</v>
      </c>
      <c r="B4416">
        <v>42</v>
      </c>
      <c r="C4416" t="s">
        <v>219</v>
      </c>
      <c r="D4416">
        <f t="shared" si="71"/>
        <v>42</v>
      </c>
    </row>
    <row r="4417" spans="1:4">
      <c r="A4417">
        <v>33</v>
      </c>
      <c r="B4417">
        <v>42</v>
      </c>
      <c r="C4417" t="s">
        <v>219</v>
      </c>
      <c r="D4417">
        <f t="shared" si="71"/>
        <v>42</v>
      </c>
    </row>
    <row r="4418" spans="1:4">
      <c r="A4418">
        <v>34</v>
      </c>
      <c r="B4418">
        <v>42</v>
      </c>
      <c r="C4418" t="s">
        <v>219</v>
      </c>
      <c r="D4418">
        <f t="shared" si="71"/>
        <v>42</v>
      </c>
    </row>
    <row r="4419" spans="1:4">
      <c r="A4419">
        <v>35</v>
      </c>
      <c r="B4419">
        <v>42</v>
      </c>
      <c r="C4419" t="s">
        <v>219</v>
      </c>
      <c r="D4419">
        <f t="shared" si="71"/>
        <v>42</v>
      </c>
    </row>
    <row r="4420" spans="1:4">
      <c r="A4420">
        <v>36</v>
      </c>
      <c r="B4420">
        <v>42</v>
      </c>
      <c r="C4420" t="s">
        <v>219</v>
      </c>
      <c r="D4420">
        <f t="shared" ref="D4420:D4480" si="72">(ROUNDUP((B4420)/7,0)*7)</f>
        <v>42</v>
      </c>
    </row>
    <row r="4421" spans="1:4">
      <c r="A4421">
        <v>37</v>
      </c>
      <c r="B4421">
        <v>42</v>
      </c>
      <c r="C4421" t="s">
        <v>219</v>
      </c>
      <c r="D4421">
        <f t="shared" si="72"/>
        <v>42</v>
      </c>
    </row>
    <row r="4422" spans="1:4">
      <c r="A4422">
        <v>38</v>
      </c>
      <c r="B4422">
        <v>42</v>
      </c>
      <c r="C4422" t="s">
        <v>219</v>
      </c>
      <c r="D4422">
        <f t="shared" si="72"/>
        <v>42</v>
      </c>
    </row>
    <row r="4423" spans="1:4">
      <c r="A4423">
        <v>39</v>
      </c>
      <c r="B4423">
        <v>42</v>
      </c>
      <c r="C4423" t="s">
        <v>219</v>
      </c>
      <c r="D4423">
        <f t="shared" si="72"/>
        <v>42</v>
      </c>
    </row>
    <row r="4424" spans="1:4">
      <c r="A4424">
        <v>40</v>
      </c>
      <c r="B4424">
        <v>42</v>
      </c>
      <c r="C4424" t="s">
        <v>219</v>
      </c>
      <c r="D4424">
        <f t="shared" si="72"/>
        <v>42</v>
      </c>
    </row>
    <row r="4425" spans="1:4">
      <c r="A4425">
        <v>41</v>
      </c>
      <c r="B4425">
        <v>42</v>
      </c>
      <c r="C4425" t="s">
        <v>219</v>
      </c>
      <c r="D4425">
        <f t="shared" si="72"/>
        <v>42</v>
      </c>
    </row>
    <row r="4426" spans="1:4">
      <c r="A4426">
        <v>42</v>
      </c>
      <c r="B4426">
        <v>42</v>
      </c>
      <c r="C4426" t="s">
        <v>219</v>
      </c>
      <c r="D4426">
        <f t="shared" si="72"/>
        <v>42</v>
      </c>
    </row>
    <row r="4427" spans="1:4">
      <c r="A4427">
        <v>43</v>
      </c>
      <c r="B4427">
        <v>42</v>
      </c>
      <c r="C4427" t="s">
        <v>219</v>
      </c>
      <c r="D4427">
        <f t="shared" si="72"/>
        <v>42</v>
      </c>
    </row>
    <row r="4428" spans="1:4">
      <c r="A4428">
        <v>44</v>
      </c>
      <c r="B4428">
        <v>42</v>
      </c>
      <c r="C4428" t="s">
        <v>219</v>
      </c>
      <c r="D4428">
        <f t="shared" si="72"/>
        <v>42</v>
      </c>
    </row>
    <row r="4429" spans="1:4">
      <c r="A4429">
        <v>45</v>
      </c>
      <c r="B4429">
        <v>42</v>
      </c>
      <c r="C4429" t="s">
        <v>219</v>
      </c>
      <c r="D4429">
        <f t="shared" si="72"/>
        <v>42</v>
      </c>
    </row>
    <row r="4430" spans="1:4">
      <c r="A4430">
        <v>46</v>
      </c>
      <c r="B4430">
        <v>49</v>
      </c>
      <c r="C4430" t="s">
        <v>219</v>
      </c>
      <c r="D4430">
        <f t="shared" si="72"/>
        <v>49</v>
      </c>
    </row>
    <row r="4431" spans="1:4">
      <c r="A4431">
        <v>47</v>
      </c>
      <c r="B4431">
        <v>56</v>
      </c>
      <c r="C4431" t="s">
        <v>219</v>
      </c>
      <c r="D4431">
        <f t="shared" si="72"/>
        <v>56</v>
      </c>
    </row>
    <row r="4432" spans="1:4">
      <c r="A4432">
        <v>48</v>
      </c>
      <c r="B4432">
        <v>56</v>
      </c>
      <c r="C4432" t="s">
        <v>219</v>
      </c>
      <c r="D4432">
        <f t="shared" si="72"/>
        <v>56</v>
      </c>
    </row>
    <row r="4433" spans="1:4">
      <c r="A4433">
        <v>49</v>
      </c>
      <c r="B4433">
        <v>56</v>
      </c>
      <c r="C4433" t="s">
        <v>219</v>
      </c>
      <c r="D4433">
        <f t="shared" si="72"/>
        <v>56</v>
      </c>
    </row>
    <row r="4434" spans="1:4">
      <c r="A4434">
        <v>50</v>
      </c>
      <c r="B4434">
        <v>56</v>
      </c>
      <c r="C4434" t="s">
        <v>219</v>
      </c>
      <c r="D4434">
        <f t="shared" si="72"/>
        <v>56</v>
      </c>
    </row>
    <row r="4435" spans="1:4">
      <c r="A4435">
        <v>51</v>
      </c>
      <c r="B4435">
        <v>56</v>
      </c>
      <c r="C4435" t="s">
        <v>219</v>
      </c>
      <c r="D4435">
        <f t="shared" si="72"/>
        <v>56</v>
      </c>
    </row>
    <row r="4436" spans="1:4">
      <c r="A4436">
        <v>52</v>
      </c>
      <c r="B4436">
        <v>56</v>
      </c>
      <c r="C4436" t="s">
        <v>219</v>
      </c>
      <c r="D4436">
        <f t="shared" si="72"/>
        <v>56</v>
      </c>
    </row>
    <row r="4437" spans="1:4">
      <c r="A4437">
        <v>1</v>
      </c>
      <c r="B4437">
        <v>48</v>
      </c>
      <c r="C4437" t="s">
        <v>220</v>
      </c>
      <c r="D4437">
        <f t="shared" si="72"/>
        <v>49</v>
      </c>
    </row>
    <row r="4438" spans="1:4">
      <c r="A4438">
        <v>2</v>
      </c>
      <c r="B4438">
        <v>48</v>
      </c>
      <c r="C4438" t="s">
        <v>220</v>
      </c>
      <c r="D4438">
        <f t="shared" si="72"/>
        <v>49</v>
      </c>
    </row>
    <row r="4439" spans="1:4">
      <c r="A4439">
        <v>3</v>
      </c>
      <c r="B4439">
        <v>48</v>
      </c>
      <c r="C4439" t="s">
        <v>220</v>
      </c>
      <c r="D4439">
        <f t="shared" si="72"/>
        <v>49</v>
      </c>
    </row>
    <row r="4440" spans="1:4">
      <c r="A4440">
        <v>4</v>
      </c>
      <c r="B4440">
        <v>48</v>
      </c>
      <c r="C4440" t="s">
        <v>220</v>
      </c>
      <c r="D4440">
        <f t="shared" si="72"/>
        <v>49</v>
      </c>
    </row>
    <row r="4441" spans="1:4">
      <c r="A4441">
        <v>5</v>
      </c>
      <c r="B4441">
        <v>48</v>
      </c>
      <c r="C4441" t="s">
        <v>220</v>
      </c>
      <c r="D4441">
        <f t="shared" si="72"/>
        <v>49</v>
      </c>
    </row>
    <row r="4442" spans="1:4">
      <c r="A4442">
        <v>6</v>
      </c>
      <c r="B4442">
        <v>48</v>
      </c>
      <c r="C4442" t="s">
        <v>220</v>
      </c>
      <c r="D4442">
        <f t="shared" si="72"/>
        <v>49</v>
      </c>
    </row>
    <row r="4443" spans="1:4">
      <c r="A4443">
        <v>7</v>
      </c>
      <c r="B4443">
        <v>48</v>
      </c>
      <c r="C4443" t="s">
        <v>220</v>
      </c>
      <c r="D4443">
        <f t="shared" si="72"/>
        <v>49</v>
      </c>
    </row>
    <row r="4444" spans="1:4">
      <c r="A4444">
        <v>8</v>
      </c>
      <c r="B4444">
        <v>48</v>
      </c>
      <c r="C4444" t="s">
        <v>220</v>
      </c>
      <c r="D4444">
        <f t="shared" si="72"/>
        <v>49</v>
      </c>
    </row>
    <row r="4445" spans="1:4">
      <c r="A4445">
        <v>9</v>
      </c>
      <c r="B4445">
        <v>48</v>
      </c>
      <c r="C4445" t="s">
        <v>220</v>
      </c>
      <c r="D4445">
        <f t="shared" si="72"/>
        <v>49</v>
      </c>
    </row>
    <row r="4446" spans="1:4">
      <c r="A4446">
        <v>10</v>
      </c>
      <c r="B4446">
        <v>41</v>
      </c>
      <c r="C4446" t="s">
        <v>220</v>
      </c>
      <c r="D4446">
        <f t="shared" si="72"/>
        <v>42</v>
      </c>
    </row>
    <row r="4447" spans="1:4">
      <c r="A4447">
        <v>11</v>
      </c>
      <c r="B4447">
        <v>41</v>
      </c>
      <c r="C4447" t="s">
        <v>220</v>
      </c>
      <c r="D4447">
        <f t="shared" si="72"/>
        <v>42</v>
      </c>
    </row>
    <row r="4448" spans="1:4">
      <c r="A4448">
        <v>12</v>
      </c>
      <c r="B4448">
        <v>41</v>
      </c>
      <c r="C4448" t="s">
        <v>220</v>
      </c>
      <c r="D4448">
        <f t="shared" si="72"/>
        <v>42</v>
      </c>
    </row>
    <row r="4449" spans="1:4">
      <c r="A4449">
        <v>13</v>
      </c>
      <c r="B4449">
        <v>41</v>
      </c>
      <c r="C4449" t="s">
        <v>220</v>
      </c>
      <c r="D4449">
        <f t="shared" si="72"/>
        <v>42</v>
      </c>
    </row>
    <row r="4450" spans="1:4">
      <c r="A4450">
        <v>14</v>
      </c>
      <c r="B4450">
        <v>41</v>
      </c>
      <c r="C4450" t="s">
        <v>220</v>
      </c>
      <c r="D4450">
        <f t="shared" si="72"/>
        <v>42</v>
      </c>
    </row>
    <row r="4451" spans="1:4">
      <c r="A4451">
        <v>15</v>
      </c>
      <c r="B4451">
        <v>41</v>
      </c>
      <c r="C4451" t="s">
        <v>220</v>
      </c>
      <c r="D4451">
        <f t="shared" si="72"/>
        <v>42</v>
      </c>
    </row>
    <row r="4452" spans="1:4">
      <c r="A4452">
        <v>16</v>
      </c>
      <c r="B4452">
        <v>41</v>
      </c>
      <c r="C4452" t="s">
        <v>220</v>
      </c>
      <c r="D4452">
        <f t="shared" si="72"/>
        <v>42</v>
      </c>
    </row>
    <row r="4453" spans="1:4">
      <c r="A4453">
        <v>17</v>
      </c>
      <c r="B4453">
        <v>41</v>
      </c>
      <c r="C4453" t="s">
        <v>220</v>
      </c>
      <c r="D4453">
        <f t="shared" si="72"/>
        <v>42</v>
      </c>
    </row>
    <row r="4454" spans="1:4">
      <c r="A4454">
        <v>18</v>
      </c>
      <c r="B4454">
        <v>41</v>
      </c>
      <c r="C4454" t="s">
        <v>220</v>
      </c>
      <c r="D4454">
        <f t="shared" si="72"/>
        <v>42</v>
      </c>
    </row>
    <row r="4455" spans="1:4">
      <c r="A4455">
        <v>19</v>
      </c>
      <c r="B4455">
        <v>34</v>
      </c>
      <c r="C4455" t="s">
        <v>220</v>
      </c>
      <c r="D4455">
        <f t="shared" si="72"/>
        <v>35</v>
      </c>
    </row>
    <row r="4456" spans="1:4">
      <c r="A4456">
        <v>20</v>
      </c>
      <c r="B4456">
        <v>34</v>
      </c>
      <c r="C4456" t="s">
        <v>220</v>
      </c>
      <c r="D4456">
        <f t="shared" si="72"/>
        <v>35</v>
      </c>
    </row>
    <row r="4457" spans="1:4">
      <c r="A4457">
        <v>21</v>
      </c>
      <c r="B4457">
        <v>34</v>
      </c>
      <c r="C4457" t="s">
        <v>220</v>
      </c>
      <c r="D4457">
        <f t="shared" si="72"/>
        <v>35</v>
      </c>
    </row>
    <row r="4458" spans="1:4">
      <c r="A4458">
        <v>22</v>
      </c>
      <c r="B4458">
        <v>34</v>
      </c>
      <c r="C4458" t="s">
        <v>220</v>
      </c>
      <c r="D4458">
        <f t="shared" si="72"/>
        <v>35</v>
      </c>
    </row>
    <row r="4459" spans="1:4">
      <c r="A4459">
        <v>23</v>
      </c>
      <c r="B4459">
        <v>34</v>
      </c>
      <c r="C4459" t="s">
        <v>220</v>
      </c>
      <c r="D4459">
        <f t="shared" si="72"/>
        <v>35</v>
      </c>
    </row>
    <row r="4460" spans="1:4">
      <c r="A4460">
        <v>24</v>
      </c>
      <c r="B4460">
        <v>34</v>
      </c>
      <c r="C4460" t="s">
        <v>220</v>
      </c>
      <c r="D4460">
        <f t="shared" si="72"/>
        <v>35</v>
      </c>
    </row>
    <row r="4461" spans="1:4">
      <c r="A4461">
        <v>25</v>
      </c>
      <c r="B4461">
        <v>34</v>
      </c>
      <c r="C4461" t="s">
        <v>220</v>
      </c>
      <c r="D4461">
        <f t="shared" si="72"/>
        <v>35</v>
      </c>
    </row>
    <row r="4462" spans="1:4">
      <c r="A4462">
        <v>26</v>
      </c>
      <c r="B4462">
        <v>34</v>
      </c>
      <c r="C4462" t="s">
        <v>220</v>
      </c>
      <c r="D4462">
        <f t="shared" si="72"/>
        <v>35</v>
      </c>
    </row>
    <row r="4463" spans="1:4">
      <c r="A4463">
        <v>27</v>
      </c>
      <c r="B4463">
        <v>34</v>
      </c>
      <c r="C4463" t="s">
        <v>220</v>
      </c>
      <c r="D4463">
        <f t="shared" si="72"/>
        <v>35</v>
      </c>
    </row>
    <row r="4464" spans="1:4">
      <c r="A4464">
        <v>28</v>
      </c>
      <c r="B4464">
        <v>34</v>
      </c>
      <c r="C4464" t="s">
        <v>220</v>
      </c>
      <c r="D4464">
        <f t="shared" si="72"/>
        <v>35</v>
      </c>
    </row>
    <row r="4465" spans="1:4">
      <c r="A4465">
        <v>29</v>
      </c>
      <c r="B4465">
        <v>34</v>
      </c>
      <c r="C4465" t="s">
        <v>220</v>
      </c>
      <c r="D4465">
        <f t="shared" si="72"/>
        <v>35</v>
      </c>
    </row>
    <row r="4466" spans="1:4">
      <c r="A4466">
        <v>30</v>
      </c>
      <c r="B4466">
        <v>34</v>
      </c>
      <c r="C4466" t="s">
        <v>220</v>
      </c>
      <c r="D4466">
        <f t="shared" si="72"/>
        <v>35</v>
      </c>
    </row>
    <row r="4467" spans="1:4">
      <c r="A4467">
        <v>31</v>
      </c>
      <c r="B4467">
        <v>34</v>
      </c>
      <c r="C4467" t="s">
        <v>220</v>
      </c>
      <c r="D4467">
        <f t="shared" si="72"/>
        <v>35</v>
      </c>
    </row>
    <row r="4468" spans="1:4">
      <c r="A4468">
        <v>32</v>
      </c>
      <c r="B4468">
        <v>34</v>
      </c>
      <c r="C4468" t="s">
        <v>220</v>
      </c>
      <c r="D4468">
        <f t="shared" si="72"/>
        <v>35</v>
      </c>
    </row>
    <row r="4469" spans="1:4">
      <c r="A4469">
        <v>33</v>
      </c>
      <c r="B4469">
        <v>34</v>
      </c>
      <c r="C4469" t="s">
        <v>220</v>
      </c>
      <c r="D4469">
        <f t="shared" si="72"/>
        <v>35</v>
      </c>
    </row>
    <row r="4470" spans="1:4">
      <c r="A4470">
        <v>34</v>
      </c>
      <c r="B4470">
        <v>34</v>
      </c>
      <c r="C4470" t="s">
        <v>220</v>
      </c>
      <c r="D4470">
        <f t="shared" si="72"/>
        <v>35</v>
      </c>
    </row>
    <row r="4471" spans="1:4">
      <c r="A4471">
        <v>35</v>
      </c>
      <c r="B4471">
        <v>34</v>
      </c>
      <c r="C4471" t="s">
        <v>220</v>
      </c>
      <c r="D4471">
        <f t="shared" si="72"/>
        <v>35</v>
      </c>
    </row>
    <row r="4472" spans="1:4">
      <c r="A4472">
        <v>36</v>
      </c>
      <c r="B4472">
        <v>34</v>
      </c>
      <c r="C4472" t="s">
        <v>220</v>
      </c>
      <c r="D4472">
        <f t="shared" si="72"/>
        <v>35</v>
      </c>
    </row>
    <row r="4473" spans="1:4">
      <c r="A4473">
        <v>37</v>
      </c>
      <c r="B4473">
        <v>34</v>
      </c>
      <c r="C4473" t="s">
        <v>220</v>
      </c>
      <c r="D4473">
        <f t="shared" si="72"/>
        <v>35</v>
      </c>
    </row>
    <row r="4474" spans="1:4">
      <c r="A4474">
        <v>38</v>
      </c>
      <c r="B4474">
        <v>34</v>
      </c>
      <c r="C4474" t="s">
        <v>220</v>
      </c>
      <c r="D4474">
        <f t="shared" si="72"/>
        <v>35</v>
      </c>
    </row>
    <row r="4475" spans="1:4">
      <c r="A4475">
        <v>39</v>
      </c>
      <c r="B4475">
        <v>34</v>
      </c>
      <c r="C4475" t="s">
        <v>220</v>
      </c>
      <c r="D4475">
        <f t="shared" si="72"/>
        <v>35</v>
      </c>
    </row>
    <row r="4476" spans="1:4">
      <c r="A4476">
        <v>40</v>
      </c>
      <c r="B4476">
        <v>34</v>
      </c>
      <c r="C4476" t="s">
        <v>220</v>
      </c>
      <c r="D4476">
        <f t="shared" si="72"/>
        <v>35</v>
      </c>
    </row>
    <row r="4477" spans="1:4">
      <c r="A4477">
        <v>41</v>
      </c>
      <c r="B4477">
        <v>34</v>
      </c>
      <c r="C4477" t="s">
        <v>220</v>
      </c>
      <c r="D4477">
        <f t="shared" si="72"/>
        <v>35</v>
      </c>
    </row>
    <row r="4478" spans="1:4">
      <c r="A4478">
        <v>42</v>
      </c>
      <c r="B4478">
        <v>34</v>
      </c>
      <c r="C4478" t="s">
        <v>220</v>
      </c>
      <c r="D4478">
        <f t="shared" si="72"/>
        <v>35</v>
      </c>
    </row>
    <row r="4479" spans="1:4">
      <c r="A4479">
        <v>43</v>
      </c>
      <c r="B4479">
        <v>34</v>
      </c>
      <c r="C4479" t="s">
        <v>220</v>
      </c>
      <c r="D4479">
        <f t="shared" si="72"/>
        <v>35</v>
      </c>
    </row>
    <row r="4480" spans="1:4">
      <c r="A4480">
        <v>44</v>
      </c>
      <c r="B4480">
        <v>34</v>
      </c>
      <c r="C4480" t="s">
        <v>220</v>
      </c>
      <c r="D4480">
        <f t="shared" si="72"/>
        <v>35</v>
      </c>
    </row>
    <row r="4481" spans="1:4">
      <c r="A4481">
        <v>45</v>
      </c>
      <c r="B4481">
        <v>41</v>
      </c>
      <c r="C4481" t="s">
        <v>220</v>
      </c>
      <c r="D4481">
        <f t="shared" ref="D4481:D4540" si="73">(ROUNDUP((B4481)/7,0)*7)</f>
        <v>42</v>
      </c>
    </row>
    <row r="4482" spans="1:4">
      <c r="A4482">
        <v>46</v>
      </c>
      <c r="B4482">
        <v>48</v>
      </c>
      <c r="C4482" t="s">
        <v>220</v>
      </c>
      <c r="D4482">
        <f t="shared" si="73"/>
        <v>49</v>
      </c>
    </row>
    <row r="4483" spans="1:4">
      <c r="A4483">
        <v>47</v>
      </c>
      <c r="B4483">
        <v>48</v>
      </c>
      <c r="C4483" t="s">
        <v>220</v>
      </c>
      <c r="D4483">
        <f t="shared" si="73"/>
        <v>49</v>
      </c>
    </row>
    <row r="4484" spans="1:4">
      <c r="A4484">
        <v>48</v>
      </c>
      <c r="B4484">
        <v>48</v>
      </c>
      <c r="C4484" t="s">
        <v>220</v>
      </c>
      <c r="D4484">
        <f t="shared" si="73"/>
        <v>49</v>
      </c>
    </row>
    <row r="4485" spans="1:4">
      <c r="A4485">
        <v>49</v>
      </c>
      <c r="B4485">
        <v>48</v>
      </c>
      <c r="C4485" t="s">
        <v>220</v>
      </c>
      <c r="D4485">
        <f t="shared" si="73"/>
        <v>49</v>
      </c>
    </row>
    <row r="4486" spans="1:4">
      <c r="A4486">
        <v>50</v>
      </c>
      <c r="B4486">
        <v>48</v>
      </c>
      <c r="C4486" t="s">
        <v>220</v>
      </c>
      <c r="D4486">
        <f t="shared" si="73"/>
        <v>49</v>
      </c>
    </row>
    <row r="4487" spans="1:4">
      <c r="A4487">
        <v>51</v>
      </c>
      <c r="B4487">
        <v>48</v>
      </c>
      <c r="C4487" t="s">
        <v>220</v>
      </c>
      <c r="D4487">
        <f t="shared" si="73"/>
        <v>49</v>
      </c>
    </row>
    <row r="4488" spans="1:4">
      <c r="A4488">
        <v>52</v>
      </c>
      <c r="B4488">
        <v>48</v>
      </c>
      <c r="C4488" t="s">
        <v>220</v>
      </c>
      <c r="D4488">
        <f t="shared" si="73"/>
        <v>49</v>
      </c>
    </row>
    <row r="4489" spans="1:4">
      <c r="A4489">
        <v>1</v>
      </c>
      <c r="B4489">
        <v>45</v>
      </c>
      <c r="C4489" t="s">
        <v>90</v>
      </c>
      <c r="D4489">
        <f t="shared" si="73"/>
        <v>49</v>
      </c>
    </row>
    <row r="4490" spans="1:4">
      <c r="A4490">
        <v>2</v>
      </c>
      <c r="B4490">
        <v>45</v>
      </c>
      <c r="C4490" t="s">
        <v>90</v>
      </c>
      <c r="D4490">
        <f t="shared" si="73"/>
        <v>49</v>
      </c>
    </row>
    <row r="4491" spans="1:4">
      <c r="A4491">
        <v>3</v>
      </c>
      <c r="B4491">
        <v>45</v>
      </c>
      <c r="C4491" t="s">
        <v>90</v>
      </c>
      <c r="D4491">
        <f t="shared" si="73"/>
        <v>49</v>
      </c>
    </row>
    <row r="4492" spans="1:4">
      <c r="A4492">
        <v>4</v>
      </c>
      <c r="B4492">
        <v>45</v>
      </c>
      <c r="C4492" t="s">
        <v>90</v>
      </c>
      <c r="D4492">
        <f t="shared" si="73"/>
        <v>49</v>
      </c>
    </row>
    <row r="4493" spans="1:4">
      <c r="A4493">
        <v>5</v>
      </c>
      <c r="B4493">
        <v>45</v>
      </c>
      <c r="C4493" t="s">
        <v>90</v>
      </c>
      <c r="D4493">
        <f t="shared" si="73"/>
        <v>49</v>
      </c>
    </row>
    <row r="4494" spans="1:4">
      <c r="A4494">
        <v>6</v>
      </c>
      <c r="B4494">
        <v>45</v>
      </c>
      <c r="C4494" t="s">
        <v>90</v>
      </c>
      <c r="D4494">
        <f t="shared" si="73"/>
        <v>49</v>
      </c>
    </row>
    <row r="4495" spans="1:4">
      <c r="A4495">
        <v>7</v>
      </c>
      <c r="B4495">
        <v>45</v>
      </c>
      <c r="C4495" t="s">
        <v>90</v>
      </c>
      <c r="D4495">
        <f t="shared" si="73"/>
        <v>49</v>
      </c>
    </row>
    <row r="4496" spans="1:4">
      <c r="A4496">
        <v>8</v>
      </c>
      <c r="B4496">
        <v>45</v>
      </c>
      <c r="C4496" t="s">
        <v>90</v>
      </c>
      <c r="D4496">
        <f t="shared" si="73"/>
        <v>49</v>
      </c>
    </row>
    <row r="4497" spans="1:4">
      <c r="A4497">
        <v>9</v>
      </c>
      <c r="B4497">
        <v>45</v>
      </c>
      <c r="C4497" t="s">
        <v>90</v>
      </c>
      <c r="D4497">
        <f t="shared" si="73"/>
        <v>49</v>
      </c>
    </row>
    <row r="4498" spans="1:4">
      <c r="A4498">
        <v>10</v>
      </c>
      <c r="B4498">
        <v>45</v>
      </c>
      <c r="C4498" t="s">
        <v>90</v>
      </c>
      <c r="D4498">
        <f t="shared" si="73"/>
        <v>49</v>
      </c>
    </row>
    <row r="4499" spans="1:4">
      <c r="A4499">
        <v>11</v>
      </c>
      <c r="B4499">
        <v>45</v>
      </c>
      <c r="C4499" t="s">
        <v>90</v>
      </c>
      <c r="D4499">
        <f t="shared" si="73"/>
        <v>49</v>
      </c>
    </row>
    <row r="4500" spans="1:4">
      <c r="A4500">
        <v>12</v>
      </c>
      <c r="B4500">
        <v>45</v>
      </c>
      <c r="C4500" t="s">
        <v>90</v>
      </c>
      <c r="D4500">
        <f t="shared" si="73"/>
        <v>49</v>
      </c>
    </row>
    <row r="4501" spans="1:4">
      <c r="A4501">
        <v>13</v>
      </c>
      <c r="B4501">
        <v>45</v>
      </c>
      <c r="C4501" t="s">
        <v>90</v>
      </c>
      <c r="D4501">
        <f t="shared" si="73"/>
        <v>49</v>
      </c>
    </row>
    <row r="4502" spans="1:4">
      <c r="A4502">
        <v>14</v>
      </c>
      <c r="B4502">
        <v>45</v>
      </c>
      <c r="C4502" t="s">
        <v>90</v>
      </c>
      <c r="D4502">
        <f t="shared" si="73"/>
        <v>49</v>
      </c>
    </row>
    <row r="4503" spans="1:4">
      <c r="A4503">
        <v>15</v>
      </c>
      <c r="B4503">
        <v>45</v>
      </c>
      <c r="C4503" t="s">
        <v>90</v>
      </c>
      <c r="D4503">
        <f t="shared" si="73"/>
        <v>49</v>
      </c>
    </row>
    <row r="4504" spans="1:4">
      <c r="A4504">
        <v>16</v>
      </c>
      <c r="B4504">
        <v>45</v>
      </c>
      <c r="C4504" t="s">
        <v>90</v>
      </c>
      <c r="D4504">
        <f t="shared" si="73"/>
        <v>49</v>
      </c>
    </row>
    <row r="4505" spans="1:4">
      <c r="A4505">
        <v>17</v>
      </c>
      <c r="B4505">
        <v>45</v>
      </c>
      <c r="C4505" t="s">
        <v>90</v>
      </c>
      <c r="D4505">
        <f t="shared" si="73"/>
        <v>49</v>
      </c>
    </row>
    <row r="4506" spans="1:4">
      <c r="A4506">
        <v>18</v>
      </c>
      <c r="B4506">
        <v>45</v>
      </c>
      <c r="C4506" t="s">
        <v>90</v>
      </c>
      <c r="D4506">
        <f t="shared" si="73"/>
        <v>49</v>
      </c>
    </row>
    <row r="4507" spans="1:4">
      <c r="A4507">
        <v>19</v>
      </c>
      <c r="B4507">
        <v>45</v>
      </c>
      <c r="C4507" t="s">
        <v>90</v>
      </c>
      <c r="D4507">
        <f t="shared" si="73"/>
        <v>49</v>
      </c>
    </row>
    <row r="4508" spans="1:4">
      <c r="A4508">
        <v>20</v>
      </c>
      <c r="B4508">
        <v>45</v>
      </c>
      <c r="C4508" t="s">
        <v>90</v>
      </c>
      <c r="D4508">
        <f t="shared" si="73"/>
        <v>49</v>
      </c>
    </row>
    <row r="4509" spans="1:4">
      <c r="A4509">
        <v>21</v>
      </c>
      <c r="B4509">
        <v>42</v>
      </c>
      <c r="C4509" t="s">
        <v>90</v>
      </c>
      <c r="D4509">
        <f t="shared" si="73"/>
        <v>42</v>
      </c>
    </row>
    <row r="4510" spans="1:4">
      <c r="A4510">
        <v>22</v>
      </c>
      <c r="B4510">
        <v>42</v>
      </c>
      <c r="C4510" t="s">
        <v>90</v>
      </c>
      <c r="D4510">
        <f t="shared" si="73"/>
        <v>42</v>
      </c>
    </row>
    <row r="4511" spans="1:4">
      <c r="A4511">
        <v>23</v>
      </c>
      <c r="B4511">
        <v>42</v>
      </c>
      <c r="C4511" t="s">
        <v>90</v>
      </c>
      <c r="D4511">
        <f t="shared" si="73"/>
        <v>42</v>
      </c>
    </row>
    <row r="4512" spans="1:4">
      <c r="A4512">
        <v>24</v>
      </c>
      <c r="B4512">
        <v>42</v>
      </c>
      <c r="C4512" t="s">
        <v>90</v>
      </c>
      <c r="D4512">
        <f t="shared" si="73"/>
        <v>42</v>
      </c>
    </row>
    <row r="4513" spans="1:4">
      <c r="A4513">
        <v>25</v>
      </c>
      <c r="B4513">
        <v>42</v>
      </c>
      <c r="C4513" t="s">
        <v>90</v>
      </c>
      <c r="D4513">
        <f t="shared" si="73"/>
        <v>42</v>
      </c>
    </row>
    <row r="4514" spans="1:4">
      <c r="A4514">
        <v>26</v>
      </c>
      <c r="B4514">
        <v>42</v>
      </c>
      <c r="C4514" t="s">
        <v>90</v>
      </c>
      <c r="D4514">
        <f t="shared" si="73"/>
        <v>42</v>
      </c>
    </row>
    <row r="4515" spans="1:4">
      <c r="A4515">
        <v>27</v>
      </c>
      <c r="B4515">
        <v>42</v>
      </c>
      <c r="C4515" t="s">
        <v>90</v>
      </c>
      <c r="D4515">
        <f t="shared" si="73"/>
        <v>42</v>
      </c>
    </row>
    <row r="4516" spans="1:4">
      <c r="A4516">
        <v>28</v>
      </c>
      <c r="B4516">
        <v>42</v>
      </c>
      <c r="C4516" t="s">
        <v>90</v>
      </c>
      <c r="D4516">
        <f t="shared" si="73"/>
        <v>42</v>
      </c>
    </row>
    <row r="4517" spans="1:4">
      <c r="A4517">
        <v>29</v>
      </c>
      <c r="B4517">
        <v>42</v>
      </c>
      <c r="C4517" t="s">
        <v>90</v>
      </c>
      <c r="D4517">
        <f t="shared" si="73"/>
        <v>42</v>
      </c>
    </row>
    <row r="4518" spans="1:4">
      <c r="A4518">
        <v>30</v>
      </c>
      <c r="B4518">
        <v>42</v>
      </c>
      <c r="C4518" t="s">
        <v>90</v>
      </c>
      <c r="D4518">
        <f t="shared" si="73"/>
        <v>42</v>
      </c>
    </row>
    <row r="4519" spans="1:4">
      <c r="A4519">
        <v>31</v>
      </c>
      <c r="B4519">
        <v>42</v>
      </c>
      <c r="C4519" t="s">
        <v>90</v>
      </c>
      <c r="D4519">
        <f t="shared" si="73"/>
        <v>42</v>
      </c>
    </row>
    <row r="4520" spans="1:4">
      <c r="A4520">
        <v>32</v>
      </c>
      <c r="B4520">
        <v>42</v>
      </c>
      <c r="C4520" t="s">
        <v>90</v>
      </c>
      <c r="D4520">
        <f t="shared" si="73"/>
        <v>42</v>
      </c>
    </row>
    <row r="4521" spans="1:4">
      <c r="A4521">
        <v>33</v>
      </c>
      <c r="B4521">
        <v>42</v>
      </c>
      <c r="C4521" t="s">
        <v>90</v>
      </c>
      <c r="D4521">
        <f t="shared" si="73"/>
        <v>42</v>
      </c>
    </row>
    <row r="4522" spans="1:4">
      <c r="A4522">
        <v>34</v>
      </c>
      <c r="B4522">
        <v>42</v>
      </c>
      <c r="C4522" t="s">
        <v>90</v>
      </c>
      <c r="D4522">
        <f t="shared" si="73"/>
        <v>42</v>
      </c>
    </row>
    <row r="4523" spans="1:4">
      <c r="A4523">
        <v>35</v>
      </c>
      <c r="B4523">
        <v>42</v>
      </c>
      <c r="C4523" t="s">
        <v>90</v>
      </c>
      <c r="D4523">
        <f t="shared" si="73"/>
        <v>42</v>
      </c>
    </row>
    <row r="4524" spans="1:4">
      <c r="A4524">
        <v>36</v>
      </c>
      <c r="B4524">
        <v>42</v>
      </c>
      <c r="C4524" t="s">
        <v>90</v>
      </c>
      <c r="D4524">
        <f t="shared" si="73"/>
        <v>42</v>
      </c>
    </row>
    <row r="4525" spans="1:4">
      <c r="A4525">
        <v>37</v>
      </c>
      <c r="B4525">
        <v>42</v>
      </c>
      <c r="C4525" t="s">
        <v>90</v>
      </c>
      <c r="D4525">
        <f t="shared" si="73"/>
        <v>42</v>
      </c>
    </row>
    <row r="4526" spans="1:4">
      <c r="A4526">
        <v>38</v>
      </c>
      <c r="B4526">
        <v>42</v>
      </c>
      <c r="C4526" t="s">
        <v>90</v>
      </c>
      <c r="D4526">
        <f t="shared" si="73"/>
        <v>42</v>
      </c>
    </row>
    <row r="4527" spans="1:4">
      <c r="A4527">
        <v>39</v>
      </c>
      <c r="B4527">
        <v>42</v>
      </c>
      <c r="C4527" t="s">
        <v>90</v>
      </c>
      <c r="D4527">
        <f t="shared" si="73"/>
        <v>42</v>
      </c>
    </row>
    <row r="4528" spans="1:4">
      <c r="A4528">
        <v>40</v>
      </c>
      <c r="B4528">
        <v>42</v>
      </c>
      <c r="C4528" t="s">
        <v>90</v>
      </c>
      <c r="D4528">
        <f t="shared" si="73"/>
        <v>42</v>
      </c>
    </row>
    <row r="4529" spans="1:4">
      <c r="A4529">
        <v>41</v>
      </c>
      <c r="B4529">
        <v>42</v>
      </c>
      <c r="C4529" t="s">
        <v>90</v>
      </c>
      <c r="D4529">
        <f t="shared" si="73"/>
        <v>42</v>
      </c>
    </row>
    <row r="4530" spans="1:4">
      <c r="A4530">
        <v>42</v>
      </c>
      <c r="B4530">
        <v>42</v>
      </c>
      <c r="C4530" t="s">
        <v>90</v>
      </c>
      <c r="D4530">
        <f t="shared" si="73"/>
        <v>42</v>
      </c>
    </row>
    <row r="4531" spans="1:4">
      <c r="A4531">
        <v>43</v>
      </c>
      <c r="B4531">
        <v>42</v>
      </c>
      <c r="C4531" t="s">
        <v>90</v>
      </c>
      <c r="D4531">
        <f t="shared" si="73"/>
        <v>42</v>
      </c>
    </row>
    <row r="4532" spans="1:4">
      <c r="A4532">
        <v>44</v>
      </c>
      <c r="B4532">
        <v>42</v>
      </c>
      <c r="C4532" t="s">
        <v>90</v>
      </c>
      <c r="D4532">
        <f t="shared" si="73"/>
        <v>42</v>
      </c>
    </row>
    <row r="4533" spans="1:4">
      <c r="A4533">
        <v>45</v>
      </c>
      <c r="B4533">
        <v>42</v>
      </c>
      <c r="C4533" t="s">
        <v>90</v>
      </c>
      <c r="D4533">
        <f t="shared" si="73"/>
        <v>42</v>
      </c>
    </row>
    <row r="4534" spans="1:4">
      <c r="A4534">
        <v>46</v>
      </c>
      <c r="B4534">
        <v>45</v>
      </c>
      <c r="C4534" t="s">
        <v>90</v>
      </c>
      <c r="D4534">
        <f t="shared" si="73"/>
        <v>49</v>
      </c>
    </row>
    <row r="4535" spans="1:4">
      <c r="A4535">
        <v>47</v>
      </c>
      <c r="B4535">
        <v>45</v>
      </c>
      <c r="C4535" t="s">
        <v>90</v>
      </c>
      <c r="D4535">
        <f t="shared" si="73"/>
        <v>49</v>
      </c>
    </row>
    <row r="4536" spans="1:4">
      <c r="A4536">
        <v>48</v>
      </c>
      <c r="B4536">
        <v>45</v>
      </c>
      <c r="C4536" t="s">
        <v>90</v>
      </c>
      <c r="D4536">
        <f t="shared" si="73"/>
        <v>49</v>
      </c>
    </row>
    <row r="4537" spans="1:4">
      <c r="A4537">
        <v>49</v>
      </c>
      <c r="B4537">
        <v>45</v>
      </c>
      <c r="C4537" t="s">
        <v>90</v>
      </c>
      <c r="D4537">
        <f t="shared" si="73"/>
        <v>49</v>
      </c>
    </row>
    <row r="4538" spans="1:4">
      <c r="A4538">
        <v>50</v>
      </c>
      <c r="B4538">
        <v>45</v>
      </c>
      <c r="C4538" t="s">
        <v>90</v>
      </c>
      <c r="D4538">
        <f t="shared" si="73"/>
        <v>49</v>
      </c>
    </row>
    <row r="4539" spans="1:4">
      <c r="A4539">
        <v>51</v>
      </c>
      <c r="B4539">
        <v>45</v>
      </c>
      <c r="C4539" t="s">
        <v>90</v>
      </c>
      <c r="D4539">
        <f t="shared" si="73"/>
        <v>49</v>
      </c>
    </row>
    <row r="4540" spans="1:4">
      <c r="A4540">
        <v>52</v>
      </c>
      <c r="B4540">
        <v>45</v>
      </c>
      <c r="C4540" t="s">
        <v>90</v>
      </c>
      <c r="D4540">
        <f t="shared" si="73"/>
        <v>49</v>
      </c>
    </row>
    <row r="4541" spans="1:4">
      <c r="A4541">
        <v>1</v>
      </c>
      <c r="B4541">
        <v>57</v>
      </c>
      <c r="C4541" t="s">
        <v>91</v>
      </c>
      <c r="D4541">
        <v>62</v>
      </c>
    </row>
    <row r="4542" spans="1:4">
      <c r="A4542">
        <v>2</v>
      </c>
      <c r="B4542">
        <v>57</v>
      </c>
      <c r="C4542" t="s">
        <v>91</v>
      </c>
      <c r="D4542">
        <v>62</v>
      </c>
    </row>
    <row r="4543" spans="1:4">
      <c r="A4543">
        <v>3</v>
      </c>
      <c r="B4543">
        <v>57</v>
      </c>
      <c r="C4543" t="s">
        <v>91</v>
      </c>
      <c r="D4543">
        <v>62</v>
      </c>
    </row>
    <row r="4544" spans="1:4">
      <c r="A4544">
        <v>4</v>
      </c>
      <c r="B4544">
        <v>57</v>
      </c>
      <c r="C4544" t="s">
        <v>91</v>
      </c>
      <c r="D4544">
        <v>62</v>
      </c>
    </row>
    <row r="4545" spans="1:4">
      <c r="A4545">
        <v>5</v>
      </c>
      <c r="B4545">
        <v>57</v>
      </c>
      <c r="C4545" t="s">
        <v>91</v>
      </c>
      <c r="D4545">
        <v>62</v>
      </c>
    </row>
    <row r="4546" spans="1:4">
      <c r="A4546">
        <v>6</v>
      </c>
      <c r="B4546">
        <v>57</v>
      </c>
      <c r="C4546" t="s">
        <v>91</v>
      </c>
      <c r="D4546">
        <v>62</v>
      </c>
    </row>
    <row r="4547" spans="1:4">
      <c r="A4547">
        <v>7</v>
      </c>
      <c r="B4547">
        <v>57</v>
      </c>
      <c r="C4547" t="s">
        <v>91</v>
      </c>
      <c r="D4547">
        <v>62</v>
      </c>
    </row>
    <row r="4548" spans="1:4">
      <c r="A4548">
        <v>8</v>
      </c>
      <c r="B4548">
        <v>57</v>
      </c>
      <c r="C4548" t="s">
        <v>91</v>
      </c>
      <c r="D4548">
        <v>62</v>
      </c>
    </row>
    <row r="4549" spans="1:4">
      <c r="A4549">
        <v>9</v>
      </c>
      <c r="B4549">
        <v>57</v>
      </c>
      <c r="C4549" t="s">
        <v>91</v>
      </c>
      <c r="D4549">
        <v>62</v>
      </c>
    </row>
    <row r="4550" spans="1:4">
      <c r="A4550">
        <v>10</v>
      </c>
      <c r="B4550">
        <v>57</v>
      </c>
      <c r="C4550" t="s">
        <v>91</v>
      </c>
      <c r="D4550">
        <v>62</v>
      </c>
    </row>
    <row r="4551" spans="1:4">
      <c r="A4551">
        <v>11</v>
      </c>
      <c r="B4551">
        <v>55</v>
      </c>
      <c r="C4551" t="s">
        <v>91</v>
      </c>
      <c r="D4551">
        <v>55</v>
      </c>
    </row>
    <row r="4552" spans="1:4">
      <c r="A4552">
        <v>12</v>
      </c>
      <c r="B4552">
        <v>55</v>
      </c>
      <c r="C4552" t="s">
        <v>91</v>
      </c>
      <c r="D4552">
        <v>55</v>
      </c>
    </row>
    <row r="4553" spans="1:4">
      <c r="A4553">
        <v>13</v>
      </c>
      <c r="B4553">
        <v>55</v>
      </c>
      <c r="C4553" t="s">
        <v>91</v>
      </c>
      <c r="D4553">
        <v>55</v>
      </c>
    </row>
    <row r="4554" spans="1:4">
      <c r="A4554">
        <v>14</v>
      </c>
      <c r="B4554">
        <v>55</v>
      </c>
      <c r="C4554" t="s">
        <v>91</v>
      </c>
      <c r="D4554">
        <v>55</v>
      </c>
    </row>
    <row r="4555" spans="1:4">
      <c r="A4555">
        <v>15</v>
      </c>
      <c r="B4555">
        <v>55</v>
      </c>
      <c r="C4555" t="s">
        <v>91</v>
      </c>
      <c r="D4555">
        <v>55</v>
      </c>
    </row>
    <row r="4556" spans="1:4">
      <c r="A4556">
        <v>16</v>
      </c>
      <c r="B4556">
        <v>55</v>
      </c>
      <c r="C4556" t="s">
        <v>91</v>
      </c>
      <c r="D4556">
        <v>55</v>
      </c>
    </row>
    <row r="4557" spans="1:4">
      <c r="A4557">
        <v>17</v>
      </c>
      <c r="B4557">
        <v>55</v>
      </c>
      <c r="C4557" t="s">
        <v>91</v>
      </c>
      <c r="D4557">
        <v>55</v>
      </c>
    </row>
    <row r="4558" spans="1:4">
      <c r="A4558">
        <v>18</v>
      </c>
      <c r="B4558">
        <v>55</v>
      </c>
      <c r="C4558" t="s">
        <v>91</v>
      </c>
      <c r="D4558">
        <v>55</v>
      </c>
    </row>
    <row r="4559" spans="1:4">
      <c r="A4559">
        <v>19</v>
      </c>
      <c r="B4559">
        <v>55</v>
      </c>
      <c r="C4559" t="s">
        <v>91</v>
      </c>
      <c r="D4559">
        <v>55</v>
      </c>
    </row>
    <row r="4560" spans="1:4">
      <c r="A4560">
        <v>20</v>
      </c>
      <c r="B4560">
        <v>55</v>
      </c>
      <c r="C4560" t="s">
        <v>91</v>
      </c>
      <c r="D4560">
        <v>55</v>
      </c>
    </row>
    <row r="4561" spans="1:4">
      <c r="A4561">
        <v>21</v>
      </c>
      <c r="B4561">
        <v>49</v>
      </c>
      <c r="C4561" t="s">
        <v>91</v>
      </c>
      <c r="D4561">
        <v>48</v>
      </c>
    </row>
    <row r="4562" spans="1:4">
      <c r="A4562">
        <v>22</v>
      </c>
      <c r="B4562">
        <v>49</v>
      </c>
      <c r="C4562" t="s">
        <v>91</v>
      </c>
      <c r="D4562">
        <v>48</v>
      </c>
    </row>
    <row r="4563" spans="1:4">
      <c r="A4563">
        <v>23</v>
      </c>
      <c r="B4563">
        <v>49</v>
      </c>
      <c r="C4563" t="s">
        <v>91</v>
      </c>
      <c r="D4563">
        <v>48</v>
      </c>
    </row>
    <row r="4564" spans="1:4">
      <c r="A4564">
        <v>24</v>
      </c>
      <c r="B4564">
        <v>49</v>
      </c>
      <c r="C4564" t="s">
        <v>91</v>
      </c>
      <c r="D4564">
        <v>48</v>
      </c>
    </row>
    <row r="4565" spans="1:4">
      <c r="A4565">
        <v>25</v>
      </c>
      <c r="B4565">
        <v>49</v>
      </c>
      <c r="C4565" t="s">
        <v>91</v>
      </c>
      <c r="D4565">
        <v>48</v>
      </c>
    </row>
    <row r="4566" spans="1:4">
      <c r="A4566">
        <v>26</v>
      </c>
      <c r="B4566">
        <v>49</v>
      </c>
      <c r="C4566" t="s">
        <v>91</v>
      </c>
      <c r="D4566">
        <v>48</v>
      </c>
    </row>
    <row r="4567" spans="1:4">
      <c r="A4567">
        <v>27</v>
      </c>
      <c r="B4567">
        <v>49</v>
      </c>
      <c r="C4567" t="s">
        <v>91</v>
      </c>
      <c r="D4567">
        <v>48</v>
      </c>
    </row>
    <row r="4568" spans="1:4">
      <c r="A4568">
        <v>28</v>
      </c>
      <c r="B4568">
        <v>49</v>
      </c>
      <c r="C4568" t="s">
        <v>91</v>
      </c>
      <c r="D4568">
        <v>48</v>
      </c>
    </row>
    <row r="4569" spans="1:4">
      <c r="A4569">
        <v>29</v>
      </c>
      <c r="B4569">
        <v>49</v>
      </c>
      <c r="C4569" t="s">
        <v>91</v>
      </c>
      <c r="D4569">
        <v>48</v>
      </c>
    </row>
    <row r="4570" spans="1:4">
      <c r="A4570">
        <v>30</v>
      </c>
      <c r="B4570">
        <v>49</v>
      </c>
      <c r="C4570" t="s">
        <v>91</v>
      </c>
      <c r="D4570">
        <v>48</v>
      </c>
    </row>
    <row r="4571" spans="1:4">
      <c r="A4571">
        <v>31</v>
      </c>
      <c r="B4571">
        <v>49</v>
      </c>
      <c r="C4571" t="s">
        <v>91</v>
      </c>
      <c r="D4571">
        <v>48</v>
      </c>
    </row>
    <row r="4572" spans="1:4">
      <c r="A4572">
        <v>32</v>
      </c>
      <c r="B4572">
        <v>49</v>
      </c>
      <c r="C4572" t="s">
        <v>91</v>
      </c>
      <c r="D4572">
        <v>48</v>
      </c>
    </row>
    <row r="4573" spans="1:4">
      <c r="A4573">
        <v>33</v>
      </c>
      <c r="B4573">
        <v>49</v>
      </c>
      <c r="C4573" t="s">
        <v>91</v>
      </c>
      <c r="D4573">
        <v>48</v>
      </c>
    </row>
    <row r="4574" spans="1:4">
      <c r="A4574">
        <v>34</v>
      </c>
      <c r="B4574">
        <v>49</v>
      </c>
      <c r="C4574" t="s">
        <v>91</v>
      </c>
      <c r="D4574">
        <v>48</v>
      </c>
    </row>
    <row r="4575" spans="1:4">
      <c r="A4575">
        <v>35</v>
      </c>
      <c r="B4575">
        <v>49</v>
      </c>
      <c r="C4575" t="s">
        <v>91</v>
      </c>
      <c r="D4575">
        <v>48</v>
      </c>
    </row>
    <row r="4576" spans="1:4">
      <c r="A4576">
        <v>36</v>
      </c>
      <c r="B4576">
        <v>49</v>
      </c>
      <c r="C4576" t="s">
        <v>91</v>
      </c>
      <c r="D4576">
        <v>48</v>
      </c>
    </row>
    <row r="4577" spans="1:4">
      <c r="A4577">
        <v>37</v>
      </c>
      <c r="B4577">
        <v>49</v>
      </c>
      <c r="C4577" t="s">
        <v>91</v>
      </c>
      <c r="D4577">
        <v>48</v>
      </c>
    </row>
    <row r="4578" spans="1:4">
      <c r="A4578">
        <v>38</v>
      </c>
      <c r="B4578">
        <v>55</v>
      </c>
      <c r="C4578" t="s">
        <v>91</v>
      </c>
      <c r="D4578">
        <v>55</v>
      </c>
    </row>
    <row r="4579" spans="1:4">
      <c r="A4579">
        <v>39</v>
      </c>
      <c r="B4579">
        <v>55</v>
      </c>
      <c r="C4579" t="s">
        <v>91</v>
      </c>
      <c r="D4579">
        <v>55</v>
      </c>
    </row>
    <row r="4580" spans="1:4">
      <c r="A4580">
        <v>40</v>
      </c>
      <c r="B4580">
        <v>55</v>
      </c>
      <c r="C4580" t="s">
        <v>91</v>
      </c>
      <c r="D4580">
        <v>55</v>
      </c>
    </row>
    <row r="4581" spans="1:4">
      <c r="A4581">
        <v>41</v>
      </c>
      <c r="B4581">
        <v>55</v>
      </c>
      <c r="C4581" t="s">
        <v>91</v>
      </c>
      <c r="D4581">
        <v>55</v>
      </c>
    </row>
    <row r="4582" spans="1:4">
      <c r="A4582">
        <v>42</v>
      </c>
      <c r="B4582">
        <v>55</v>
      </c>
      <c r="C4582" t="s">
        <v>91</v>
      </c>
      <c r="D4582">
        <v>55</v>
      </c>
    </row>
    <row r="4583" spans="1:4">
      <c r="A4583">
        <v>43</v>
      </c>
      <c r="B4583">
        <v>55</v>
      </c>
      <c r="C4583" t="s">
        <v>91</v>
      </c>
      <c r="D4583">
        <v>55</v>
      </c>
    </row>
    <row r="4584" spans="1:4">
      <c r="A4584">
        <v>44</v>
      </c>
      <c r="B4584">
        <v>55</v>
      </c>
      <c r="C4584" t="s">
        <v>91</v>
      </c>
      <c r="D4584">
        <v>55</v>
      </c>
    </row>
    <row r="4585" spans="1:4">
      <c r="A4585">
        <v>45</v>
      </c>
      <c r="B4585">
        <v>55</v>
      </c>
      <c r="C4585" t="s">
        <v>91</v>
      </c>
      <c r="D4585">
        <v>55</v>
      </c>
    </row>
    <row r="4586" spans="1:4">
      <c r="A4586">
        <v>46</v>
      </c>
      <c r="B4586">
        <v>55</v>
      </c>
      <c r="C4586" t="s">
        <v>91</v>
      </c>
      <c r="D4586">
        <v>55</v>
      </c>
    </row>
    <row r="4587" spans="1:4">
      <c r="A4587">
        <v>47</v>
      </c>
      <c r="B4587">
        <v>57</v>
      </c>
      <c r="C4587" t="s">
        <v>91</v>
      </c>
      <c r="D4587">
        <v>62</v>
      </c>
    </row>
    <row r="4588" spans="1:4">
      <c r="A4588">
        <v>48</v>
      </c>
      <c r="B4588">
        <v>57</v>
      </c>
      <c r="C4588" t="s">
        <v>91</v>
      </c>
      <c r="D4588">
        <v>62</v>
      </c>
    </row>
    <row r="4589" spans="1:4">
      <c r="A4589">
        <v>49</v>
      </c>
      <c r="B4589">
        <v>57</v>
      </c>
      <c r="C4589" t="s">
        <v>91</v>
      </c>
      <c r="D4589">
        <v>62</v>
      </c>
    </row>
    <row r="4590" spans="1:4">
      <c r="A4590">
        <v>50</v>
      </c>
      <c r="B4590">
        <v>57</v>
      </c>
      <c r="C4590" t="s">
        <v>91</v>
      </c>
      <c r="D4590">
        <v>62</v>
      </c>
    </row>
    <row r="4591" spans="1:4">
      <c r="A4591">
        <v>51</v>
      </c>
      <c r="B4591">
        <v>57</v>
      </c>
      <c r="C4591" t="s">
        <v>91</v>
      </c>
      <c r="D4591">
        <v>62</v>
      </c>
    </row>
    <row r="4592" spans="1:4">
      <c r="A4592">
        <v>52</v>
      </c>
      <c r="B4592">
        <v>57</v>
      </c>
      <c r="C4592" t="s">
        <v>91</v>
      </c>
      <c r="D4592">
        <v>62</v>
      </c>
    </row>
    <row r="4593" spans="1:4">
      <c r="A4593">
        <v>1</v>
      </c>
      <c r="B4593">
        <v>46</v>
      </c>
      <c r="C4593" t="s">
        <v>221</v>
      </c>
      <c r="D4593">
        <f t="shared" ref="D4593:D4599" si="74">(ROUNDUP((B4593)/7,0)*7)</f>
        <v>49</v>
      </c>
    </row>
    <row r="4594" spans="1:4">
      <c r="A4594">
        <v>2</v>
      </c>
      <c r="B4594">
        <v>46</v>
      </c>
      <c r="C4594" t="s">
        <v>221</v>
      </c>
      <c r="D4594">
        <f t="shared" si="74"/>
        <v>49</v>
      </c>
    </row>
    <row r="4595" spans="1:4">
      <c r="A4595">
        <v>3</v>
      </c>
      <c r="B4595">
        <v>46</v>
      </c>
      <c r="C4595" t="s">
        <v>221</v>
      </c>
      <c r="D4595">
        <f t="shared" si="74"/>
        <v>49</v>
      </c>
    </row>
    <row r="4596" spans="1:4">
      <c r="A4596">
        <v>4</v>
      </c>
      <c r="B4596">
        <v>46</v>
      </c>
      <c r="C4596" t="s">
        <v>221</v>
      </c>
      <c r="D4596">
        <f t="shared" si="74"/>
        <v>49</v>
      </c>
    </row>
    <row r="4597" spans="1:4">
      <c r="A4597">
        <v>5</v>
      </c>
      <c r="B4597">
        <v>46</v>
      </c>
      <c r="C4597" t="s">
        <v>221</v>
      </c>
      <c r="D4597">
        <f t="shared" si="74"/>
        <v>49</v>
      </c>
    </row>
    <row r="4598" spans="1:4">
      <c r="A4598">
        <v>6</v>
      </c>
      <c r="B4598">
        <v>46</v>
      </c>
      <c r="C4598" t="s">
        <v>221</v>
      </c>
      <c r="D4598">
        <f t="shared" si="74"/>
        <v>49</v>
      </c>
    </row>
    <row r="4599" spans="1:4">
      <c r="A4599">
        <v>7</v>
      </c>
      <c r="B4599">
        <v>46</v>
      </c>
      <c r="C4599" t="s">
        <v>221</v>
      </c>
      <c r="D4599">
        <f t="shared" si="74"/>
        <v>49</v>
      </c>
    </row>
    <row r="4600" spans="1:4">
      <c r="A4600">
        <v>8</v>
      </c>
      <c r="B4600">
        <v>46</v>
      </c>
      <c r="C4600" t="s">
        <v>221</v>
      </c>
      <c r="D4600">
        <f t="shared" ref="D4600:D4660" si="75">(ROUNDUP((B4600)/7,0)*7)</f>
        <v>49</v>
      </c>
    </row>
    <row r="4601" spans="1:4">
      <c r="A4601">
        <v>9</v>
      </c>
      <c r="B4601">
        <v>46</v>
      </c>
      <c r="C4601" t="s">
        <v>221</v>
      </c>
      <c r="D4601">
        <f t="shared" si="75"/>
        <v>49</v>
      </c>
    </row>
    <row r="4602" spans="1:4">
      <c r="A4602">
        <v>10</v>
      </c>
      <c r="B4602">
        <v>39</v>
      </c>
      <c r="C4602" t="s">
        <v>221</v>
      </c>
      <c r="D4602">
        <f t="shared" si="75"/>
        <v>42</v>
      </c>
    </row>
    <row r="4603" spans="1:4">
      <c r="A4603">
        <v>11</v>
      </c>
      <c r="B4603">
        <v>39</v>
      </c>
      <c r="C4603" t="s">
        <v>221</v>
      </c>
      <c r="D4603">
        <f t="shared" si="75"/>
        <v>42</v>
      </c>
    </row>
    <row r="4604" spans="1:4">
      <c r="A4604">
        <v>12</v>
      </c>
      <c r="B4604">
        <v>39</v>
      </c>
      <c r="C4604" t="s">
        <v>221</v>
      </c>
      <c r="D4604">
        <f t="shared" si="75"/>
        <v>42</v>
      </c>
    </row>
    <row r="4605" spans="1:4">
      <c r="A4605">
        <v>13</v>
      </c>
      <c r="B4605">
        <v>39</v>
      </c>
      <c r="C4605" t="s">
        <v>221</v>
      </c>
      <c r="D4605">
        <f t="shared" si="75"/>
        <v>42</v>
      </c>
    </row>
    <row r="4606" spans="1:4">
      <c r="A4606">
        <v>14</v>
      </c>
      <c r="B4606">
        <v>39</v>
      </c>
      <c r="C4606" t="s">
        <v>221</v>
      </c>
      <c r="D4606">
        <f t="shared" si="75"/>
        <v>42</v>
      </c>
    </row>
    <row r="4607" spans="1:4">
      <c r="A4607">
        <v>15</v>
      </c>
      <c r="B4607">
        <v>39</v>
      </c>
      <c r="C4607" t="s">
        <v>221</v>
      </c>
      <c r="D4607">
        <f t="shared" si="75"/>
        <v>42</v>
      </c>
    </row>
    <row r="4608" spans="1:4">
      <c r="A4608">
        <v>16</v>
      </c>
      <c r="B4608">
        <v>39</v>
      </c>
      <c r="C4608" t="s">
        <v>221</v>
      </c>
      <c r="D4608">
        <f t="shared" si="75"/>
        <v>42</v>
      </c>
    </row>
    <row r="4609" spans="1:4">
      <c r="A4609">
        <v>17</v>
      </c>
      <c r="B4609">
        <v>39</v>
      </c>
      <c r="C4609" t="s">
        <v>221</v>
      </c>
      <c r="D4609">
        <f t="shared" si="75"/>
        <v>42</v>
      </c>
    </row>
    <row r="4610" spans="1:4">
      <c r="A4610">
        <v>18</v>
      </c>
      <c r="B4610">
        <v>39</v>
      </c>
      <c r="C4610" t="s">
        <v>221</v>
      </c>
      <c r="D4610">
        <f t="shared" si="75"/>
        <v>42</v>
      </c>
    </row>
    <row r="4611" spans="1:4">
      <c r="A4611">
        <v>19</v>
      </c>
      <c r="B4611">
        <v>39</v>
      </c>
      <c r="C4611" t="s">
        <v>221</v>
      </c>
      <c r="D4611">
        <f t="shared" si="75"/>
        <v>42</v>
      </c>
    </row>
    <row r="4612" spans="1:4">
      <c r="A4612">
        <v>20</v>
      </c>
      <c r="B4612">
        <v>39</v>
      </c>
      <c r="C4612" t="s">
        <v>221</v>
      </c>
      <c r="D4612">
        <f t="shared" si="75"/>
        <v>42</v>
      </c>
    </row>
    <row r="4613" spans="1:4">
      <c r="A4613">
        <v>21</v>
      </c>
      <c r="B4613">
        <v>39</v>
      </c>
      <c r="C4613" t="s">
        <v>221</v>
      </c>
      <c r="D4613">
        <f t="shared" si="75"/>
        <v>42</v>
      </c>
    </row>
    <row r="4614" spans="1:4">
      <c r="A4614">
        <v>22</v>
      </c>
      <c r="B4614">
        <v>39</v>
      </c>
      <c r="C4614" t="s">
        <v>221</v>
      </c>
      <c r="D4614">
        <f t="shared" si="75"/>
        <v>42</v>
      </c>
    </row>
    <row r="4615" spans="1:4">
      <c r="A4615">
        <v>23</v>
      </c>
      <c r="B4615">
        <v>39</v>
      </c>
      <c r="C4615" t="s">
        <v>221</v>
      </c>
      <c r="D4615">
        <f t="shared" si="75"/>
        <v>42</v>
      </c>
    </row>
    <row r="4616" spans="1:4">
      <c r="A4616">
        <v>24</v>
      </c>
      <c r="B4616">
        <v>39</v>
      </c>
      <c r="C4616" t="s">
        <v>221</v>
      </c>
      <c r="D4616">
        <f t="shared" si="75"/>
        <v>42</v>
      </c>
    </row>
    <row r="4617" spans="1:4">
      <c r="A4617">
        <v>25</v>
      </c>
      <c r="B4617">
        <v>39</v>
      </c>
      <c r="C4617" t="s">
        <v>221</v>
      </c>
      <c r="D4617">
        <f t="shared" si="75"/>
        <v>42</v>
      </c>
    </row>
    <row r="4618" spans="1:4">
      <c r="A4618">
        <v>26</v>
      </c>
      <c r="B4618">
        <v>39</v>
      </c>
      <c r="C4618" t="s">
        <v>221</v>
      </c>
      <c r="D4618">
        <f t="shared" si="75"/>
        <v>42</v>
      </c>
    </row>
    <row r="4619" spans="1:4">
      <c r="A4619">
        <v>27</v>
      </c>
      <c r="B4619">
        <v>39</v>
      </c>
      <c r="C4619" t="s">
        <v>221</v>
      </c>
      <c r="D4619">
        <f t="shared" si="75"/>
        <v>42</v>
      </c>
    </row>
    <row r="4620" spans="1:4">
      <c r="A4620">
        <v>28</v>
      </c>
      <c r="B4620">
        <v>39</v>
      </c>
      <c r="C4620" t="s">
        <v>221</v>
      </c>
      <c r="D4620">
        <f t="shared" si="75"/>
        <v>42</v>
      </c>
    </row>
    <row r="4621" spans="1:4">
      <c r="A4621">
        <v>29</v>
      </c>
      <c r="B4621">
        <v>39</v>
      </c>
      <c r="C4621" t="s">
        <v>221</v>
      </c>
      <c r="D4621">
        <f t="shared" si="75"/>
        <v>42</v>
      </c>
    </row>
    <row r="4622" spans="1:4">
      <c r="A4622">
        <v>30</v>
      </c>
      <c r="B4622">
        <v>39</v>
      </c>
      <c r="C4622" t="s">
        <v>221</v>
      </c>
      <c r="D4622">
        <f t="shared" si="75"/>
        <v>42</v>
      </c>
    </row>
    <row r="4623" spans="1:4">
      <c r="A4623">
        <v>31</v>
      </c>
      <c r="B4623">
        <v>39</v>
      </c>
      <c r="C4623" t="s">
        <v>221</v>
      </c>
      <c r="D4623">
        <f t="shared" si="75"/>
        <v>42</v>
      </c>
    </row>
    <row r="4624" spans="1:4">
      <c r="A4624">
        <v>32</v>
      </c>
      <c r="B4624">
        <v>39</v>
      </c>
      <c r="C4624" t="s">
        <v>221</v>
      </c>
      <c r="D4624">
        <f t="shared" si="75"/>
        <v>42</v>
      </c>
    </row>
    <row r="4625" spans="1:4">
      <c r="A4625">
        <v>33</v>
      </c>
      <c r="B4625">
        <v>39</v>
      </c>
      <c r="C4625" t="s">
        <v>221</v>
      </c>
      <c r="D4625">
        <f t="shared" si="75"/>
        <v>42</v>
      </c>
    </row>
    <row r="4626" spans="1:4">
      <c r="A4626">
        <v>34</v>
      </c>
      <c r="B4626">
        <v>39</v>
      </c>
      <c r="C4626" t="s">
        <v>221</v>
      </c>
      <c r="D4626">
        <f t="shared" si="75"/>
        <v>42</v>
      </c>
    </row>
    <row r="4627" spans="1:4">
      <c r="A4627">
        <v>35</v>
      </c>
      <c r="B4627">
        <v>39</v>
      </c>
      <c r="C4627" t="s">
        <v>221</v>
      </c>
      <c r="D4627">
        <f t="shared" si="75"/>
        <v>42</v>
      </c>
    </row>
    <row r="4628" spans="1:4">
      <c r="A4628">
        <v>36</v>
      </c>
      <c r="B4628">
        <v>39</v>
      </c>
      <c r="C4628" t="s">
        <v>221</v>
      </c>
      <c r="D4628">
        <f t="shared" si="75"/>
        <v>42</v>
      </c>
    </row>
    <row r="4629" spans="1:4">
      <c r="A4629">
        <v>37</v>
      </c>
      <c r="B4629">
        <v>39</v>
      </c>
      <c r="C4629" t="s">
        <v>221</v>
      </c>
      <c r="D4629">
        <f t="shared" si="75"/>
        <v>42</v>
      </c>
    </row>
    <row r="4630" spans="1:4">
      <c r="A4630">
        <v>38</v>
      </c>
      <c r="B4630">
        <v>39</v>
      </c>
      <c r="C4630" t="s">
        <v>221</v>
      </c>
      <c r="D4630">
        <f t="shared" si="75"/>
        <v>42</v>
      </c>
    </row>
    <row r="4631" spans="1:4">
      <c r="A4631">
        <v>39</v>
      </c>
      <c r="B4631">
        <v>39</v>
      </c>
      <c r="C4631" t="s">
        <v>221</v>
      </c>
      <c r="D4631">
        <f t="shared" si="75"/>
        <v>42</v>
      </c>
    </row>
    <row r="4632" spans="1:4">
      <c r="A4632">
        <v>40</v>
      </c>
      <c r="B4632">
        <v>39</v>
      </c>
      <c r="C4632" t="s">
        <v>221</v>
      </c>
      <c r="D4632">
        <f t="shared" si="75"/>
        <v>42</v>
      </c>
    </row>
    <row r="4633" spans="1:4">
      <c r="A4633">
        <v>41</v>
      </c>
      <c r="B4633">
        <v>39</v>
      </c>
      <c r="C4633" t="s">
        <v>221</v>
      </c>
      <c r="D4633">
        <f t="shared" si="75"/>
        <v>42</v>
      </c>
    </row>
    <row r="4634" spans="1:4">
      <c r="A4634">
        <v>42</v>
      </c>
      <c r="B4634">
        <v>39</v>
      </c>
      <c r="C4634" t="s">
        <v>221</v>
      </c>
      <c r="D4634">
        <f t="shared" si="75"/>
        <v>42</v>
      </c>
    </row>
    <row r="4635" spans="1:4">
      <c r="A4635">
        <v>43</v>
      </c>
      <c r="B4635">
        <v>39</v>
      </c>
      <c r="C4635" t="s">
        <v>221</v>
      </c>
      <c r="D4635">
        <f t="shared" si="75"/>
        <v>42</v>
      </c>
    </row>
    <row r="4636" spans="1:4">
      <c r="A4636">
        <v>44</v>
      </c>
      <c r="B4636">
        <v>39</v>
      </c>
      <c r="C4636" t="s">
        <v>221</v>
      </c>
      <c r="D4636">
        <f t="shared" si="75"/>
        <v>42</v>
      </c>
    </row>
    <row r="4637" spans="1:4">
      <c r="A4637">
        <v>45</v>
      </c>
      <c r="B4637">
        <v>39</v>
      </c>
      <c r="C4637" t="s">
        <v>221</v>
      </c>
      <c r="D4637">
        <f t="shared" si="75"/>
        <v>42</v>
      </c>
    </row>
    <row r="4638" spans="1:4">
      <c r="A4638">
        <v>46</v>
      </c>
      <c r="B4638">
        <v>46</v>
      </c>
      <c r="C4638" t="s">
        <v>221</v>
      </c>
      <c r="D4638">
        <f t="shared" si="75"/>
        <v>49</v>
      </c>
    </row>
    <row r="4639" spans="1:4">
      <c r="A4639">
        <v>47</v>
      </c>
      <c r="B4639">
        <v>46</v>
      </c>
      <c r="C4639" t="s">
        <v>221</v>
      </c>
      <c r="D4639">
        <f t="shared" si="75"/>
        <v>49</v>
      </c>
    </row>
    <row r="4640" spans="1:4">
      <c r="A4640">
        <v>48</v>
      </c>
      <c r="B4640">
        <v>46</v>
      </c>
      <c r="C4640" t="s">
        <v>221</v>
      </c>
      <c r="D4640">
        <f t="shared" si="75"/>
        <v>49</v>
      </c>
    </row>
    <row r="4641" spans="1:4">
      <c r="A4641">
        <v>49</v>
      </c>
      <c r="B4641">
        <v>46</v>
      </c>
      <c r="C4641" t="s">
        <v>221</v>
      </c>
      <c r="D4641">
        <f t="shared" si="75"/>
        <v>49</v>
      </c>
    </row>
    <row r="4642" spans="1:4">
      <c r="A4642">
        <v>50</v>
      </c>
      <c r="B4642">
        <v>46</v>
      </c>
      <c r="C4642" t="s">
        <v>221</v>
      </c>
      <c r="D4642">
        <f t="shared" si="75"/>
        <v>49</v>
      </c>
    </row>
    <row r="4643" spans="1:4">
      <c r="A4643">
        <v>51</v>
      </c>
      <c r="B4643">
        <v>46</v>
      </c>
      <c r="C4643" t="s">
        <v>221</v>
      </c>
      <c r="D4643">
        <f t="shared" si="75"/>
        <v>49</v>
      </c>
    </row>
    <row r="4644" spans="1:4">
      <c r="A4644">
        <v>52</v>
      </c>
      <c r="B4644">
        <v>46</v>
      </c>
      <c r="C4644" t="s">
        <v>221</v>
      </c>
      <c r="D4644">
        <f t="shared" si="75"/>
        <v>49</v>
      </c>
    </row>
    <row r="4645" spans="1:4">
      <c r="A4645">
        <v>1</v>
      </c>
      <c r="B4645">
        <v>39</v>
      </c>
      <c r="C4645" t="s">
        <v>92</v>
      </c>
      <c r="D4645">
        <f t="shared" si="75"/>
        <v>42</v>
      </c>
    </row>
    <row r="4646" spans="1:4">
      <c r="A4646">
        <v>2</v>
      </c>
      <c r="B4646">
        <v>39</v>
      </c>
      <c r="C4646" t="s">
        <v>92</v>
      </c>
      <c r="D4646">
        <f t="shared" si="75"/>
        <v>42</v>
      </c>
    </row>
    <row r="4647" spans="1:4">
      <c r="A4647">
        <v>3</v>
      </c>
      <c r="B4647">
        <v>39</v>
      </c>
      <c r="C4647" t="s">
        <v>92</v>
      </c>
      <c r="D4647">
        <f t="shared" si="75"/>
        <v>42</v>
      </c>
    </row>
    <row r="4648" spans="1:4">
      <c r="A4648">
        <v>4</v>
      </c>
      <c r="B4648">
        <v>39</v>
      </c>
      <c r="C4648" t="s">
        <v>92</v>
      </c>
      <c r="D4648">
        <f t="shared" si="75"/>
        <v>42</v>
      </c>
    </row>
    <row r="4649" spans="1:4">
      <c r="A4649">
        <v>5</v>
      </c>
      <c r="B4649">
        <v>39</v>
      </c>
      <c r="C4649" t="s">
        <v>92</v>
      </c>
      <c r="D4649">
        <f t="shared" si="75"/>
        <v>42</v>
      </c>
    </row>
    <row r="4650" spans="1:4">
      <c r="A4650">
        <v>6</v>
      </c>
      <c r="B4650">
        <v>39</v>
      </c>
      <c r="C4650" t="s">
        <v>92</v>
      </c>
      <c r="D4650">
        <f t="shared" si="75"/>
        <v>42</v>
      </c>
    </row>
    <row r="4651" spans="1:4">
      <c r="A4651">
        <v>7</v>
      </c>
      <c r="B4651">
        <v>39</v>
      </c>
      <c r="C4651" t="s">
        <v>92</v>
      </c>
      <c r="D4651">
        <f t="shared" si="75"/>
        <v>42</v>
      </c>
    </row>
    <row r="4652" spans="1:4">
      <c r="A4652">
        <v>8</v>
      </c>
      <c r="B4652">
        <v>39</v>
      </c>
      <c r="C4652" t="s">
        <v>92</v>
      </c>
      <c r="D4652">
        <f t="shared" si="75"/>
        <v>42</v>
      </c>
    </row>
    <row r="4653" spans="1:4">
      <c r="A4653">
        <v>9</v>
      </c>
      <c r="B4653">
        <v>34</v>
      </c>
      <c r="C4653" t="s">
        <v>92</v>
      </c>
      <c r="D4653">
        <f t="shared" si="75"/>
        <v>35</v>
      </c>
    </row>
    <row r="4654" spans="1:4">
      <c r="A4654">
        <v>10</v>
      </c>
      <c r="B4654">
        <v>34</v>
      </c>
      <c r="C4654" t="s">
        <v>92</v>
      </c>
      <c r="D4654">
        <f t="shared" si="75"/>
        <v>35</v>
      </c>
    </row>
    <row r="4655" spans="1:4">
      <c r="A4655">
        <v>11</v>
      </c>
      <c r="B4655">
        <v>34</v>
      </c>
      <c r="C4655" t="s">
        <v>92</v>
      </c>
      <c r="D4655">
        <f t="shared" si="75"/>
        <v>35</v>
      </c>
    </row>
    <row r="4656" spans="1:4">
      <c r="A4656">
        <v>12</v>
      </c>
      <c r="B4656">
        <v>34</v>
      </c>
      <c r="C4656" t="s">
        <v>92</v>
      </c>
      <c r="D4656">
        <f t="shared" si="75"/>
        <v>35</v>
      </c>
    </row>
    <row r="4657" spans="1:4">
      <c r="A4657">
        <v>13</v>
      </c>
      <c r="B4657">
        <v>34</v>
      </c>
      <c r="C4657" t="s">
        <v>92</v>
      </c>
      <c r="D4657">
        <f t="shared" si="75"/>
        <v>35</v>
      </c>
    </row>
    <row r="4658" spans="1:4">
      <c r="A4658">
        <v>14</v>
      </c>
      <c r="B4658">
        <v>34</v>
      </c>
      <c r="C4658" t="s">
        <v>92</v>
      </c>
      <c r="D4658">
        <f t="shared" si="75"/>
        <v>35</v>
      </c>
    </row>
    <row r="4659" spans="1:4">
      <c r="A4659">
        <v>15</v>
      </c>
      <c r="B4659">
        <v>34</v>
      </c>
      <c r="C4659" t="s">
        <v>92</v>
      </c>
      <c r="D4659">
        <f t="shared" si="75"/>
        <v>35</v>
      </c>
    </row>
    <row r="4660" spans="1:4">
      <c r="A4660">
        <v>16</v>
      </c>
      <c r="B4660">
        <v>34</v>
      </c>
      <c r="C4660" t="s">
        <v>92</v>
      </c>
      <c r="D4660">
        <f t="shared" si="75"/>
        <v>35</v>
      </c>
    </row>
    <row r="4661" spans="1:4">
      <c r="A4661">
        <v>17</v>
      </c>
      <c r="B4661">
        <v>34</v>
      </c>
      <c r="C4661" t="s">
        <v>92</v>
      </c>
      <c r="D4661">
        <f t="shared" ref="D4661:D4774" si="76">(ROUNDUP((B4661)/7,0)*7)</f>
        <v>35</v>
      </c>
    </row>
    <row r="4662" spans="1:4">
      <c r="A4662">
        <v>18</v>
      </c>
      <c r="B4662">
        <v>34</v>
      </c>
      <c r="C4662" t="s">
        <v>92</v>
      </c>
      <c r="D4662">
        <f t="shared" si="76"/>
        <v>35</v>
      </c>
    </row>
    <row r="4663" spans="1:4">
      <c r="A4663">
        <v>19</v>
      </c>
      <c r="B4663">
        <v>34</v>
      </c>
      <c r="C4663" t="s">
        <v>92</v>
      </c>
      <c r="D4663">
        <f t="shared" si="76"/>
        <v>35</v>
      </c>
    </row>
    <row r="4664" spans="1:4">
      <c r="A4664">
        <v>20</v>
      </c>
      <c r="B4664">
        <v>32</v>
      </c>
      <c r="C4664" t="s">
        <v>92</v>
      </c>
      <c r="D4664">
        <f t="shared" si="76"/>
        <v>35</v>
      </c>
    </row>
    <row r="4665" spans="1:4">
      <c r="A4665">
        <v>21</v>
      </c>
      <c r="B4665">
        <v>32</v>
      </c>
      <c r="C4665" t="s">
        <v>92</v>
      </c>
      <c r="D4665">
        <f t="shared" si="76"/>
        <v>35</v>
      </c>
    </row>
    <row r="4666" spans="1:4">
      <c r="A4666">
        <v>22</v>
      </c>
      <c r="B4666">
        <v>32</v>
      </c>
      <c r="C4666" t="s">
        <v>92</v>
      </c>
      <c r="D4666">
        <f t="shared" si="76"/>
        <v>35</v>
      </c>
    </row>
    <row r="4667" spans="1:4">
      <c r="A4667">
        <v>23</v>
      </c>
      <c r="B4667">
        <v>32</v>
      </c>
      <c r="C4667" t="s">
        <v>92</v>
      </c>
      <c r="D4667">
        <f t="shared" si="76"/>
        <v>35</v>
      </c>
    </row>
    <row r="4668" spans="1:4">
      <c r="A4668">
        <v>24</v>
      </c>
      <c r="B4668">
        <v>32</v>
      </c>
      <c r="C4668" t="s">
        <v>92</v>
      </c>
      <c r="D4668">
        <f t="shared" si="76"/>
        <v>35</v>
      </c>
    </row>
    <row r="4669" spans="1:4">
      <c r="A4669">
        <v>25</v>
      </c>
      <c r="B4669">
        <v>32</v>
      </c>
      <c r="C4669" t="s">
        <v>92</v>
      </c>
      <c r="D4669">
        <f t="shared" si="76"/>
        <v>35</v>
      </c>
    </row>
    <row r="4670" spans="1:4">
      <c r="A4670">
        <v>26</v>
      </c>
      <c r="B4670">
        <v>32</v>
      </c>
      <c r="C4670" t="s">
        <v>92</v>
      </c>
      <c r="D4670">
        <f t="shared" si="76"/>
        <v>35</v>
      </c>
    </row>
    <row r="4671" spans="1:4">
      <c r="A4671">
        <v>27</v>
      </c>
      <c r="B4671">
        <v>32</v>
      </c>
      <c r="C4671" t="s">
        <v>92</v>
      </c>
      <c r="D4671">
        <f t="shared" si="76"/>
        <v>35</v>
      </c>
    </row>
    <row r="4672" spans="1:4">
      <c r="A4672">
        <v>28</v>
      </c>
      <c r="B4672">
        <v>32</v>
      </c>
      <c r="C4672" t="s">
        <v>92</v>
      </c>
      <c r="D4672">
        <f t="shared" si="76"/>
        <v>35</v>
      </c>
    </row>
    <row r="4673" spans="1:4">
      <c r="A4673">
        <v>29</v>
      </c>
      <c r="B4673">
        <v>32</v>
      </c>
      <c r="C4673" t="s">
        <v>92</v>
      </c>
      <c r="D4673">
        <f t="shared" si="76"/>
        <v>35</v>
      </c>
    </row>
    <row r="4674" spans="1:4">
      <c r="A4674">
        <v>30</v>
      </c>
      <c r="B4674">
        <v>32</v>
      </c>
      <c r="C4674" t="s">
        <v>92</v>
      </c>
      <c r="D4674">
        <f t="shared" si="76"/>
        <v>35</v>
      </c>
    </row>
    <row r="4675" spans="1:4">
      <c r="A4675">
        <v>31</v>
      </c>
      <c r="B4675">
        <v>32</v>
      </c>
      <c r="C4675" t="s">
        <v>92</v>
      </c>
      <c r="D4675">
        <f t="shared" si="76"/>
        <v>35</v>
      </c>
    </row>
    <row r="4676" spans="1:4">
      <c r="A4676">
        <v>32</v>
      </c>
      <c r="B4676">
        <v>32</v>
      </c>
      <c r="C4676" t="s">
        <v>92</v>
      </c>
      <c r="D4676">
        <f t="shared" si="76"/>
        <v>35</v>
      </c>
    </row>
    <row r="4677" spans="1:4">
      <c r="A4677">
        <v>33</v>
      </c>
      <c r="B4677">
        <v>32</v>
      </c>
      <c r="C4677" t="s">
        <v>92</v>
      </c>
      <c r="D4677">
        <f t="shared" si="76"/>
        <v>35</v>
      </c>
    </row>
    <row r="4678" spans="1:4">
      <c r="A4678">
        <v>34</v>
      </c>
      <c r="B4678">
        <v>32</v>
      </c>
      <c r="C4678" t="s">
        <v>92</v>
      </c>
      <c r="D4678">
        <f t="shared" si="76"/>
        <v>35</v>
      </c>
    </row>
    <row r="4679" spans="1:4">
      <c r="A4679">
        <v>35</v>
      </c>
      <c r="B4679">
        <v>32</v>
      </c>
      <c r="C4679" t="s">
        <v>92</v>
      </c>
      <c r="D4679">
        <f t="shared" si="76"/>
        <v>35</v>
      </c>
    </row>
    <row r="4680" spans="1:4">
      <c r="A4680">
        <v>36</v>
      </c>
      <c r="B4680">
        <v>32</v>
      </c>
      <c r="C4680" t="s">
        <v>92</v>
      </c>
      <c r="D4680">
        <f t="shared" si="76"/>
        <v>35</v>
      </c>
    </row>
    <row r="4681" spans="1:4">
      <c r="A4681">
        <v>37</v>
      </c>
      <c r="B4681">
        <v>34</v>
      </c>
      <c r="C4681" t="s">
        <v>92</v>
      </c>
      <c r="D4681">
        <f t="shared" si="76"/>
        <v>35</v>
      </c>
    </row>
    <row r="4682" spans="1:4">
      <c r="A4682">
        <v>38</v>
      </c>
      <c r="B4682">
        <v>34</v>
      </c>
      <c r="C4682" t="s">
        <v>92</v>
      </c>
      <c r="D4682">
        <f t="shared" si="76"/>
        <v>35</v>
      </c>
    </row>
    <row r="4683" spans="1:4">
      <c r="A4683">
        <v>39</v>
      </c>
      <c r="B4683">
        <v>34</v>
      </c>
      <c r="C4683" t="s">
        <v>92</v>
      </c>
      <c r="D4683">
        <f t="shared" si="76"/>
        <v>35</v>
      </c>
    </row>
    <row r="4684" spans="1:4">
      <c r="A4684">
        <v>40</v>
      </c>
      <c r="B4684">
        <v>34</v>
      </c>
      <c r="C4684" t="s">
        <v>92</v>
      </c>
      <c r="D4684">
        <f t="shared" si="76"/>
        <v>35</v>
      </c>
    </row>
    <row r="4685" spans="1:4">
      <c r="A4685">
        <v>41</v>
      </c>
      <c r="B4685">
        <v>34</v>
      </c>
      <c r="C4685" t="s">
        <v>92</v>
      </c>
      <c r="D4685">
        <f t="shared" si="76"/>
        <v>35</v>
      </c>
    </row>
    <row r="4686" spans="1:4">
      <c r="A4686">
        <v>42</v>
      </c>
      <c r="B4686">
        <v>34</v>
      </c>
      <c r="C4686" t="s">
        <v>92</v>
      </c>
      <c r="D4686">
        <f t="shared" si="76"/>
        <v>35</v>
      </c>
    </row>
    <row r="4687" spans="1:4">
      <c r="A4687">
        <v>43</v>
      </c>
      <c r="B4687">
        <v>34</v>
      </c>
      <c r="C4687" t="s">
        <v>92</v>
      </c>
      <c r="D4687">
        <f t="shared" si="76"/>
        <v>35</v>
      </c>
    </row>
    <row r="4688" spans="1:4">
      <c r="A4688">
        <v>44</v>
      </c>
      <c r="B4688">
        <v>34</v>
      </c>
      <c r="C4688" t="s">
        <v>92</v>
      </c>
      <c r="D4688">
        <f t="shared" si="76"/>
        <v>35</v>
      </c>
    </row>
    <row r="4689" spans="1:4">
      <c r="A4689">
        <v>45</v>
      </c>
      <c r="B4689">
        <v>39</v>
      </c>
      <c r="C4689" t="s">
        <v>92</v>
      </c>
      <c r="D4689">
        <f t="shared" si="76"/>
        <v>42</v>
      </c>
    </row>
    <row r="4690" spans="1:4">
      <c r="A4690">
        <v>46</v>
      </c>
      <c r="B4690">
        <v>39</v>
      </c>
      <c r="C4690" t="s">
        <v>92</v>
      </c>
      <c r="D4690">
        <f t="shared" si="76"/>
        <v>42</v>
      </c>
    </row>
    <row r="4691" spans="1:4">
      <c r="A4691">
        <v>47</v>
      </c>
      <c r="B4691">
        <v>39</v>
      </c>
      <c r="C4691" t="s">
        <v>92</v>
      </c>
      <c r="D4691">
        <f t="shared" si="76"/>
        <v>42</v>
      </c>
    </row>
    <row r="4692" spans="1:4">
      <c r="A4692">
        <v>48</v>
      </c>
      <c r="B4692">
        <v>39</v>
      </c>
      <c r="C4692" t="s">
        <v>92</v>
      </c>
      <c r="D4692">
        <f t="shared" si="76"/>
        <v>42</v>
      </c>
    </row>
    <row r="4693" spans="1:4">
      <c r="A4693">
        <v>49</v>
      </c>
      <c r="B4693">
        <v>39</v>
      </c>
      <c r="C4693" t="s">
        <v>92</v>
      </c>
      <c r="D4693">
        <f t="shared" si="76"/>
        <v>42</v>
      </c>
    </row>
    <row r="4694" spans="1:4">
      <c r="A4694">
        <v>50</v>
      </c>
      <c r="B4694">
        <v>39</v>
      </c>
      <c r="C4694" t="s">
        <v>92</v>
      </c>
      <c r="D4694">
        <f t="shared" si="76"/>
        <v>42</v>
      </c>
    </row>
    <row r="4695" spans="1:4">
      <c r="A4695">
        <v>51</v>
      </c>
      <c r="B4695">
        <v>39</v>
      </c>
      <c r="C4695" t="s">
        <v>92</v>
      </c>
      <c r="D4695">
        <f t="shared" si="76"/>
        <v>42</v>
      </c>
    </row>
    <row r="4696" spans="1:4">
      <c r="A4696">
        <v>53</v>
      </c>
      <c r="B4696">
        <v>39</v>
      </c>
      <c r="D4696">
        <f t="shared" si="76"/>
        <v>42</v>
      </c>
    </row>
    <row r="4697" spans="1:4">
      <c r="A4697">
        <v>52</v>
      </c>
      <c r="B4697">
        <v>39</v>
      </c>
      <c r="C4697" t="s">
        <v>92</v>
      </c>
      <c r="D4697">
        <f t="shared" si="76"/>
        <v>42</v>
      </c>
    </row>
    <row r="4698" spans="1:4">
      <c r="A4698">
        <v>1</v>
      </c>
      <c r="B4698">
        <v>70</v>
      </c>
      <c r="C4698" t="s">
        <v>129</v>
      </c>
      <c r="D4698">
        <f t="shared" si="76"/>
        <v>70</v>
      </c>
    </row>
    <row r="4699" spans="1:4">
      <c r="A4699">
        <v>2</v>
      </c>
      <c r="B4699">
        <v>70</v>
      </c>
      <c r="C4699" t="s">
        <v>129</v>
      </c>
      <c r="D4699">
        <f t="shared" si="76"/>
        <v>70</v>
      </c>
    </row>
    <row r="4700" spans="1:4">
      <c r="A4700">
        <v>3</v>
      </c>
      <c r="B4700">
        <v>70</v>
      </c>
      <c r="C4700" t="s">
        <v>129</v>
      </c>
      <c r="D4700">
        <f t="shared" si="76"/>
        <v>70</v>
      </c>
    </row>
    <row r="4701" spans="1:4">
      <c r="A4701">
        <v>4</v>
      </c>
      <c r="B4701">
        <v>70</v>
      </c>
      <c r="C4701" t="s">
        <v>129</v>
      </c>
      <c r="D4701">
        <f t="shared" si="76"/>
        <v>70</v>
      </c>
    </row>
    <row r="4702" spans="1:4">
      <c r="A4702">
        <v>5</v>
      </c>
      <c r="B4702">
        <v>70</v>
      </c>
      <c r="C4702" t="s">
        <v>129</v>
      </c>
      <c r="D4702">
        <f t="shared" si="76"/>
        <v>70</v>
      </c>
    </row>
    <row r="4703" spans="1:4">
      <c r="A4703">
        <v>6</v>
      </c>
      <c r="B4703">
        <v>70</v>
      </c>
      <c r="C4703" t="s">
        <v>129</v>
      </c>
      <c r="D4703">
        <f t="shared" si="76"/>
        <v>70</v>
      </c>
    </row>
    <row r="4704" spans="1:4">
      <c r="A4704">
        <v>7</v>
      </c>
      <c r="B4704">
        <v>70</v>
      </c>
      <c r="C4704" t="s">
        <v>129</v>
      </c>
      <c r="D4704">
        <f t="shared" si="76"/>
        <v>70</v>
      </c>
    </row>
    <row r="4705" spans="1:4">
      <c r="A4705">
        <v>8</v>
      </c>
      <c r="B4705">
        <v>70</v>
      </c>
      <c r="C4705" t="s">
        <v>129</v>
      </c>
      <c r="D4705">
        <f t="shared" si="76"/>
        <v>70</v>
      </c>
    </row>
    <row r="4706" spans="1:4">
      <c r="A4706">
        <v>9</v>
      </c>
      <c r="B4706">
        <v>70</v>
      </c>
      <c r="C4706" t="s">
        <v>129</v>
      </c>
      <c r="D4706">
        <f t="shared" si="76"/>
        <v>70</v>
      </c>
    </row>
    <row r="4707" spans="1:4">
      <c r="A4707">
        <v>10</v>
      </c>
      <c r="B4707">
        <v>70</v>
      </c>
      <c r="C4707" t="s">
        <v>129</v>
      </c>
      <c r="D4707">
        <f t="shared" si="76"/>
        <v>70</v>
      </c>
    </row>
    <row r="4708" spans="1:4">
      <c r="A4708">
        <v>11</v>
      </c>
      <c r="B4708">
        <v>70</v>
      </c>
      <c r="C4708" t="s">
        <v>129</v>
      </c>
      <c r="D4708">
        <f t="shared" si="76"/>
        <v>70</v>
      </c>
    </row>
    <row r="4709" spans="1:4">
      <c r="A4709">
        <v>12</v>
      </c>
      <c r="B4709">
        <v>70</v>
      </c>
      <c r="C4709" t="s">
        <v>129</v>
      </c>
      <c r="D4709">
        <f t="shared" si="76"/>
        <v>70</v>
      </c>
    </row>
    <row r="4710" spans="1:4">
      <c r="A4710">
        <v>13</v>
      </c>
      <c r="B4710">
        <v>70</v>
      </c>
      <c r="C4710" t="s">
        <v>129</v>
      </c>
      <c r="D4710">
        <f t="shared" si="76"/>
        <v>70</v>
      </c>
    </row>
    <row r="4711" spans="1:4">
      <c r="A4711">
        <v>14</v>
      </c>
      <c r="B4711">
        <v>70</v>
      </c>
      <c r="C4711" t="s">
        <v>129</v>
      </c>
      <c r="D4711">
        <f t="shared" si="76"/>
        <v>70</v>
      </c>
    </row>
    <row r="4712" spans="1:4">
      <c r="A4712">
        <v>15</v>
      </c>
      <c r="B4712">
        <v>63</v>
      </c>
      <c r="C4712" t="s">
        <v>129</v>
      </c>
      <c r="D4712">
        <f t="shared" si="76"/>
        <v>63</v>
      </c>
    </row>
    <row r="4713" spans="1:4">
      <c r="A4713">
        <v>16</v>
      </c>
      <c r="B4713">
        <v>63</v>
      </c>
      <c r="C4713" t="s">
        <v>129</v>
      </c>
      <c r="D4713">
        <f t="shared" si="76"/>
        <v>63</v>
      </c>
    </row>
    <row r="4714" spans="1:4">
      <c r="A4714">
        <v>17</v>
      </c>
      <c r="B4714">
        <v>63</v>
      </c>
      <c r="C4714" t="s">
        <v>129</v>
      </c>
      <c r="D4714">
        <f t="shared" si="76"/>
        <v>63</v>
      </c>
    </row>
    <row r="4715" spans="1:4">
      <c r="A4715">
        <v>18</v>
      </c>
      <c r="B4715">
        <v>63</v>
      </c>
      <c r="C4715" t="s">
        <v>129</v>
      </c>
      <c r="D4715">
        <f t="shared" si="76"/>
        <v>63</v>
      </c>
    </row>
    <row r="4716" spans="1:4">
      <c r="A4716">
        <v>19</v>
      </c>
      <c r="B4716">
        <v>63</v>
      </c>
      <c r="C4716" t="s">
        <v>129</v>
      </c>
      <c r="D4716">
        <f t="shared" si="76"/>
        <v>63</v>
      </c>
    </row>
    <row r="4717" spans="1:4">
      <c r="A4717">
        <v>20</v>
      </c>
      <c r="B4717">
        <v>63</v>
      </c>
      <c r="C4717" t="s">
        <v>129</v>
      </c>
      <c r="D4717">
        <f t="shared" si="76"/>
        <v>63</v>
      </c>
    </row>
    <row r="4718" spans="1:4">
      <c r="A4718">
        <v>21</v>
      </c>
      <c r="B4718">
        <v>63</v>
      </c>
      <c r="C4718" t="s">
        <v>129</v>
      </c>
      <c r="D4718">
        <f t="shared" si="76"/>
        <v>63</v>
      </c>
    </row>
    <row r="4719" spans="1:4">
      <c r="A4719">
        <v>22</v>
      </c>
      <c r="B4719">
        <v>63</v>
      </c>
      <c r="C4719" t="s">
        <v>129</v>
      </c>
      <c r="D4719">
        <f t="shared" si="76"/>
        <v>63</v>
      </c>
    </row>
    <row r="4720" spans="1:4">
      <c r="A4720">
        <v>23</v>
      </c>
      <c r="B4720">
        <v>63</v>
      </c>
      <c r="C4720" t="s">
        <v>129</v>
      </c>
      <c r="D4720">
        <f t="shared" si="76"/>
        <v>63</v>
      </c>
    </row>
    <row r="4721" spans="1:4">
      <c r="A4721">
        <v>24</v>
      </c>
      <c r="B4721">
        <v>63</v>
      </c>
      <c r="C4721" t="s">
        <v>129</v>
      </c>
      <c r="D4721">
        <f t="shared" si="76"/>
        <v>63</v>
      </c>
    </row>
    <row r="4722" spans="1:4">
      <c r="A4722">
        <v>25</v>
      </c>
      <c r="B4722">
        <v>63</v>
      </c>
      <c r="C4722" t="s">
        <v>129</v>
      </c>
      <c r="D4722">
        <f t="shared" si="76"/>
        <v>63</v>
      </c>
    </row>
    <row r="4723" spans="1:4">
      <c r="A4723">
        <v>26</v>
      </c>
      <c r="B4723">
        <v>63</v>
      </c>
      <c r="C4723" t="s">
        <v>129</v>
      </c>
      <c r="D4723">
        <f t="shared" si="76"/>
        <v>63</v>
      </c>
    </row>
    <row r="4724" spans="1:4">
      <c r="A4724">
        <v>27</v>
      </c>
      <c r="B4724">
        <v>63</v>
      </c>
      <c r="C4724" t="s">
        <v>129</v>
      </c>
      <c r="D4724">
        <f t="shared" si="76"/>
        <v>63</v>
      </c>
    </row>
    <row r="4725" spans="1:4">
      <c r="A4725">
        <v>28</v>
      </c>
      <c r="B4725">
        <v>63</v>
      </c>
      <c r="C4725" t="s">
        <v>129</v>
      </c>
      <c r="D4725">
        <f t="shared" si="76"/>
        <v>63</v>
      </c>
    </row>
    <row r="4726" spans="1:4">
      <c r="A4726">
        <v>29</v>
      </c>
      <c r="B4726">
        <v>63</v>
      </c>
      <c r="C4726" t="s">
        <v>129</v>
      </c>
      <c r="D4726">
        <f t="shared" si="76"/>
        <v>63</v>
      </c>
    </row>
    <row r="4727" spans="1:4">
      <c r="A4727">
        <v>30</v>
      </c>
      <c r="B4727">
        <v>63</v>
      </c>
      <c r="C4727" t="s">
        <v>129</v>
      </c>
      <c r="D4727">
        <f t="shared" si="76"/>
        <v>63</v>
      </c>
    </row>
    <row r="4728" spans="1:4">
      <c r="A4728">
        <v>31</v>
      </c>
      <c r="B4728">
        <v>63</v>
      </c>
      <c r="C4728" t="s">
        <v>129</v>
      </c>
      <c r="D4728">
        <f t="shared" si="76"/>
        <v>63</v>
      </c>
    </row>
    <row r="4729" spans="1:4">
      <c r="A4729">
        <v>32</v>
      </c>
      <c r="B4729">
        <v>63</v>
      </c>
      <c r="C4729" t="s">
        <v>129</v>
      </c>
      <c r="D4729">
        <f t="shared" si="76"/>
        <v>63</v>
      </c>
    </row>
    <row r="4730" spans="1:4">
      <c r="A4730">
        <v>33</v>
      </c>
      <c r="B4730">
        <v>63</v>
      </c>
      <c r="C4730" t="s">
        <v>129</v>
      </c>
      <c r="D4730">
        <f t="shared" si="76"/>
        <v>63</v>
      </c>
    </row>
    <row r="4731" spans="1:4">
      <c r="A4731">
        <v>34</v>
      </c>
      <c r="B4731">
        <v>63</v>
      </c>
      <c r="C4731" t="s">
        <v>129</v>
      </c>
      <c r="D4731">
        <f t="shared" si="76"/>
        <v>63</v>
      </c>
    </row>
    <row r="4732" spans="1:4">
      <c r="A4732">
        <v>35</v>
      </c>
      <c r="B4732">
        <v>63</v>
      </c>
      <c r="C4732" t="s">
        <v>129</v>
      </c>
      <c r="D4732">
        <f t="shared" si="76"/>
        <v>63</v>
      </c>
    </row>
    <row r="4733" spans="1:4">
      <c r="A4733">
        <v>36</v>
      </c>
      <c r="B4733">
        <v>63</v>
      </c>
      <c r="C4733" t="s">
        <v>129</v>
      </c>
      <c r="D4733">
        <f t="shared" si="76"/>
        <v>63</v>
      </c>
    </row>
    <row r="4734" spans="1:4">
      <c r="A4734">
        <v>37</v>
      </c>
      <c r="B4734">
        <v>63</v>
      </c>
      <c r="C4734" t="s">
        <v>129</v>
      </c>
      <c r="D4734">
        <f t="shared" si="76"/>
        <v>63</v>
      </c>
    </row>
    <row r="4735" spans="1:4">
      <c r="A4735">
        <v>38</v>
      </c>
      <c r="B4735">
        <v>63</v>
      </c>
      <c r="C4735" t="s">
        <v>129</v>
      </c>
      <c r="D4735">
        <f t="shared" si="76"/>
        <v>63</v>
      </c>
    </row>
    <row r="4736" spans="1:4">
      <c r="A4736">
        <v>39</v>
      </c>
      <c r="B4736">
        <v>63</v>
      </c>
      <c r="C4736" t="s">
        <v>129</v>
      </c>
      <c r="D4736">
        <f t="shared" si="76"/>
        <v>63</v>
      </c>
    </row>
    <row r="4737" spans="1:4">
      <c r="A4737">
        <v>40</v>
      </c>
      <c r="B4737">
        <v>63</v>
      </c>
      <c r="C4737" t="s">
        <v>129</v>
      </c>
      <c r="D4737">
        <f t="shared" si="76"/>
        <v>63</v>
      </c>
    </row>
    <row r="4738" spans="1:4">
      <c r="A4738">
        <v>41</v>
      </c>
      <c r="B4738">
        <v>63</v>
      </c>
      <c r="C4738" t="s">
        <v>129</v>
      </c>
      <c r="D4738">
        <f t="shared" si="76"/>
        <v>63</v>
      </c>
    </row>
    <row r="4739" spans="1:4">
      <c r="A4739">
        <v>42</v>
      </c>
      <c r="B4739">
        <v>63</v>
      </c>
      <c r="C4739" t="s">
        <v>129</v>
      </c>
      <c r="D4739">
        <f t="shared" si="76"/>
        <v>63</v>
      </c>
    </row>
    <row r="4740" spans="1:4">
      <c r="A4740">
        <v>43</v>
      </c>
      <c r="B4740">
        <v>63</v>
      </c>
      <c r="C4740" t="s">
        <v>129</v>
      </c>
      <c r="D4740">
        <f t="shared" si="76"/>
        <v>63</v>
      </c>
    </row>
    <row r="4741" spans="1:4">
      <c r="A4741">
        <v>44</v>
      </c>
      <c r="B4741">
        <v>63</v>
      </c>
      <c r="C4741" t="s">
        <v>129</v>
      </c>
      <c r="D4741">
        <f t="shared" si="76"/>
        <v>63</v>
      </c>
    </row>
    <row r="4742" spans="1:4">
      <c r="A4742">
        <v>45</v>
      </c>
      <c r="B4742">
        <v>63</v>
      </c>
      <c r="C4742" t="s">
        <v>129</v>
      </c>
      <c r="D4742">
        <f t="shared" si="76"/>
        <v>63</v>
      </c>
    </row>
    <row r="4743" spans="1:4">
      <c r="A4743">
        <v>46</v>
      </c>
      <c r="B4743">
        <v>63</v>
      </c>
      <c r="C4743" t="s">
        <v>129</v>
      </c>
      <c r="D4743">
        <f t="shared" si="76"/>
        <v>63</v>
      </c>
    </row>
    <row r="4744" spans="1:4">
      <c r="A4744">
        <v>47</v>
      </c>
      <c r="B4744">
        <v>63</v>
      </c>
      <c r="C4744" t="s">
        <v>129</v>
      </c>
      <c r="D4744">
        <f t="shared" si="76"/>
        <v>63</v>
      </c>
    </row>
    <row r="4745" spans="1:4">
      <c r="A4745">
        <v>48</v>
      </c>
      <c r="B4745">
        <v>63</v>
      </c>
      <c r="C4745" t="s">
        <v>129</v>
      </c>
      <c r="D4745">
        <f t="shared" si="76"/>
        <v>63</v>
      </c>
    </row>
    <row r="4746" spans="1:4">
      <c r="A4746">
        <v>49</v>
      </c>
      <c r="B4746">
        <v>63</v>
      </c>
      <c r="C4746" t="s">
        <v>129</v>
      </c>
      <c r="D4746">
        <f t="shared" si="76"/>
        <v>63</v>
      </c>
    </row>
    <row r="4747" spans="1:4">
      <c r="A4747">
        <v>50</v>
      </c>
      <c r="B4747">
        <v>70</v>
      </c>
      <c r="C4747" t="s">
        <v>129</v>
      </c>
      <c r="D4747">
        <f t="shared" si="76"/>
        <v>70</v>
      </c>
    </row>
    <row r="4748" spans="1:4">
      <c r="A4748">
        <v>51</v>
      </c>
      <c r="B4748">
        <v>70</v>
      </c>
      <c r="C4748" t="s">
        <v>129</v>
      </c>
      <c r="D4748">
        <f t="shared" si="76"/>
        <v>70</v>
      </c>
    </row>
    <row r="4749" spans="1:4">
      <c r="A4749">
        <v>52</v>
      </c>
      <c r="B4749">
        <v>70</v>
      </c>
      <c r="C4749" t="s">
        <v>129</v>
      </c>
      <c r="D4749">
        <f t="shared" si="76"/>
        <v>70</v>
      </c>
    </row>
    <row r="4750" spans="1:4">
      <c r="A4750">
        <v>1</v>
      </c>
      <c r="B4750">
        <v>84</v>
      </c>
      <c r="C4750" t="s">
        <v>93</v>
      </c>
      <c r="D4750">
        <f t="shared" si="76"/>
        <v>84</v>
      </c>
    </row>
    <row r="4751" spans="1:4">
      <c r="A4751">
        <v>2</v>
      </c>
      <c r="B4751">
        <v>84</v>
      </c>
      <c r="C4751" t="s">
        <v>93</v>
      </c>
      <c r="D4751">
        <f t="shared" si="76"/>
        <v>84</v>
      </c>
    </row>
    <row r="4752" spans="1:4">
      <c r="A4752">
        <v>3</v>
      </c>
      <c r="B4752">
        <v>84</v>
      </c>
      <c r="C4752" t="s">
        <v>93</v>
      </c>
      <c r="D4752">
        <f t="shared" si="76"/>
        <v>84</v>
      </c>
    </row>
    <row r="4753" spans="1:4">
      <c r="A4753">
        <v>4</v>
      </c>
      <c r="B4753">
        <v>84</v>
      </c>
      <c r="C4753" t="s">
        <v>93</v>
      </c>
      <c r="D4753">
        <f t="shared" si="76"/>
        <v>84</v>
      </c>
    </row>
    <row r="4754" spans="1:4">
      <c r="A4754">
        <v>5</v>
      </c>
      <c r="B4754">
        <v>84</v>
      </c>
      <c r="C4754" t="s">
        <v>93</v>
      </c>
      <c r="D4754">
        <f t="shared" si="76"/>
        <v>84</v>
      </c>
    </row>
    <row r="4755" spans="1:4">
      <c r="A4755">
        <v>6</v>
      </c>
      <c r="B4755">
        <v>84</v>
      </c>
      <c r="C4755" t="s">
        <v>93</v>
      </c>
      <c r="D4755">
        <f t="shared" si="76"/>
        <v>84</v>
      </c>
    </row>
    <row r="4756" spans="1:4">
      <c r="A4756">
        <v>7</v>
      </c>
      <c r="B4756">
        <v>84</v>
      </c>
      <c r="C4756" t="s">
        <v>93</v>
      </c>
      <c r="D4756">
        <f t="shared" si="76"/>
        <v>84</v>
      </c>
    </row>
    <row r="4757" spans="1:4">
      <c r="A4757">
        <v>8</v>
      </c>
      <c r="B4757">
        <v>84</v>
      </c>
      <c r="C4757" t="s">
        <v>93</v>
      </c>
      <c r="D4757">
        <f t="shared" si="76"/>
        <v>84</v>
      </c>
    </row>
    <row r="4758" spans="1:4">
      <c r="A4758">
        <v>9</v>
      </c>
      <c r="B4758">
        <v>84</v>
      </c>
      <c r="C4758" t="s">
        <v>93</v>
      </c>
      <c r="D4758">
        <f t="shared" si="76"/>
        <v>84</v>
      </c>
    </row>
    <row r="4759" spans="1:4">
      <c r="A4759">
        <v>10</v>
      </c>
      <c r="B4759">
        <v>84</v>
      </c>
      <c r="C4759" t="s">
        <v>93</v>
      </c>
      <c r="D4759">
        <f t="shared" si="76"/>
        <v>84</v>
      </c>
    </row>
    <row r="4760" spans="1:4">
      <c r="A4760">
        <v>11</v>
      </c>
      <c r="B4760">
        <v>84</v>
      </c>
      <c r="C4760" t="s">
        <v>93</v>
      </c>
      <c r="D4760">
        <f t="shared" si="76"/>
        <v>84</v>
      </c>
    </row>
    <row r="4761" spans="1:4">
      <c r="A4761">
        <v>12</v>
      </c>
      <c r="B4761">
        <v>84</v>
      </c>
      <c r="C4761" t="s">
        <v>93</v>
      </c>
      <c r="D4761">
        <f t="shared" si="76"/>
        <v>84</v>
      </c>
    </row>
    <row r="4762" spans="1:4">
      <c r="A4762">
        <v>13</v>
      </c>
      <c r="B4762">
        <v>84</v>
      </c>
      <c r="C4762" t="s">
        <v>93</v>
      </c>
      <c r="D4762">
        <f t="shared" si="76"/>
        <v>84</v>
      </c>
    </row>
    <row r="4763" spans="1:4">
      <c r="A4763">
        <v>14</v>
      </c>
      <c r="B4763">
        <v>84</v>
      </c>
      <c r="C4763" t="s">
        <v>93</v>
      </c>
      <c r="D4763">
        <f t="shared" si="76"/>
        <v>84</v>
      </c>
    </row>
    <row r="4764" spans="1:4">
      <c r="A4764">
        <v>15</v>
      </c>
      <c r="B4764">
        <v>84</v>
      </c>
      <c r="C4764" t="s">
        <v>93</v>
      </c>
      <c r="D4764">
        <f t="shared" si="76"/>
        <v>84</v>
      </c>
    </row>
    <row r="4765" spans="1:4">
      <c r="A4765">
        <v>16</v>
      </c>
      <c r="B4765">
        <v>77</v>
      </c>
      <c r="C4765" t="s">
        <v>93</v>
      </c>
      <c r="D4765">
        <f t="shared" si="76"/>
        <v>77</v>
      </c>
    </row>
    <row r="4766" spans="1:4">
      <c r="A4766">
        <v>17</v>
      </c>
      <c r="B4766">
        <v>77</v>
      </c>
      <c r="C4766" t="s">
        <v>93</v>
      </c>
      <c r="D4766">
        <f t="shared" si="76"/>
        <v>77</v>
      </c>
    </row>
    <row r="4767" spans="1:4">
      <c r="A4767">
        <v>18</v>
      </c>
      <c r="B4767">
        <v>70</v>
      </c>
      <c r="C4767" t="s">
        <v>93</v>
      </c>
      <c r="D4767">
        <f t="shared" si="76"/>
        <v>70</v>
      </c>
    </row>
    <row r="4768" spans="1:4">
      <c r="A4768">
        <v>19</v>
      </c>
      <c r="B4768">
        <v>70</v>
      </c>
      <c r="C4768" t="s">
        <v>93</v>
      </c>
      <c r="D4768">
        <f t="shared" si="76"/>
        <v>70</v>
      </c>
    </row>
    <row r="4769" spans="1:4">
      <c r="A4769">
        <v>20</v>
      </c>
      <c r="B4769">
        <v>70</v>
      </c>
      <c r="C4769" t="s">
        <v>93</v>
      </c>
      <c r="D4769">
        <f t="shared" si="76"/>
        <v>70</v>
      </c>
    </row>
    <row r="4770" spans="1:4">
      <c r="A4770">
        <v>21</v>
      </c>
      <c r="B4770">
        <v>70</v>
      </c>
      <c r="C4770" t="s">
        <v>93</v>
      </c>
      <c r="D4770">
        <f t="shared" si="76"/>
        <v>70</v>
      </c>
    </row>
    <row r="4771" spans="1:4">
      <c r="A4771">
        <v>22</v>
      </c>
      <c r="B4771">
        <v>70</v>
      </c>
      <c r="C4771" t="s">
        <v>93</v>
      </c>
      <c r="D4771">
        <f t="shared" si="76"/>
        <v>70</v>
      </c>
    </row>
    <row r="4772" spans="1:4">
      <c r="A4772">
        <v>23</v>
      </c>
      <c r="B4772">
        <v>70</v>
      </c>
      <c r="C4772" t="s">
        <v>93</v>
      </c>
      <c r="D4772">
        <f t="shared" si="76"/>
        <v>70</v>
      </c>
    </row>
    <row r="4773" spans="1:4">
      <c r="A4773">
        <v>24</v>
      </c>
      <c r="B4773">
        <v>70</v>
      </c>
      <c r="C4773" t="s">
        <v>93</v>
      </c>
      <c r="D4773">
        <f t="shared" si="76"/>
        <v>70</v>
      </c>
    </row>
    <row r="4774" spans="1:4">
      <c r="A4774">
        <v>25</v>
      </c>
      <c r="B4774">
        <v>70</v>
      </c>
      <c r="C4774" t="s">
        <v>93</v>
      </c>
      <c r="D4774">
        <f t="shared" si="76"/>
        <v>70</v>
      </c>
    </row>
    <row r="4775" spans="1:4">
      <c r="A4775">
        <v>26</v>
      </c>
      <c r="B4775">
        <v>70</v>
      </c>
      <c r="C4775" t="s">
        <v>93</v>
      </c>
      <c r="D4775">
        <f t="shared" ref="D4775:D4939" si="77">(ROUNDUP((B4775)/7,0)*7)</f>
        <v>70</v>
      </c>
    </row>
    <row r="4776" spans="1:4">
      <c r="A4776">
        <v>27</v>
      </c>
      <c r="B4776">
        <v>70</v>
      </c>
      <c r="C4776" t="s">
        <v>93</v>
      </c>
      <c r="D4776">
        <f t="shared" si="77"/>
        <v>70</v>
      </c>
    </row>
    <row r="4777" spans="1:4">
      <c r="A4777">
        <v>28</v>
      </c>
      <c r="B4777">
        <v>70</v>
      </c>
      <c r="C4777" t="s">
        <v>93</v>
      </c>
      <c r="D4777">
        <f t="shared" si="77"/>
        <v>70</v>
      </c>
    </row>
    <row r="4778" spans="1:4">
      <c r="A4778">
        <v>29</v>
      </c>
      <c r="B4778">
        <v>70</v>
      </c>
      <c r="C4778" t="s">
        <v>93</v>
      </c>
      <c r="D4778">
        <f t="shared" si="77"/>
        <v>70</v>
      </c>
    </row>
    <row r="4779" spans="1:4">
      <c r="A4779">
        <v>30</v>
      </c>
      <c r="B4779">
        <v>70</v>
      </c>
      <c r="C4779" t="s">
        <v>93</v>
      </c>
      <c r="D4779">
        <f t="shared" si="77"/>
        <v>70</v>
      </c>
    </row>
    <row r="4780" spans="1:4">
      <c r="A4780">
        <v>31</v>
      </c>
      <c r="B4780">
        <v>70</v>
      </c>
      <c r="C4780" t="s">
        <v>93</v>
      </c>
      <c r="D4780">
        <f t="shared" si="77"/>
        <v>70</v>
      </c>
    </row>
    <row r="4781" spans="1:4">
      <c r="A4781">
        <v>32</v>
      </c>
      <c r="B4781">
        <v>70</v>
      </c>
      <c r="C4781" t="s">
        <v>93</v>
      </c>
      <c r="D4781">
        <f t="shared" si="77"/>
        <v>70</v>
      </c>
    </row>
    <row r="4782" spans="1:4">
      <c r="A4782">
        <v>33</v>
      </c>
      <c r="B4782">
        <v>70</v>
      </c>
      <c r="C4782" t="s">
        <v>93</v>
      </c>
      <c r="D4782">
        <f t="shared" si="77"/>
        <v>70</v>
      </c>
    </row>
    <row r="4783" spans="1:4">
      <c r="A4783">
        <v>34</v>
      </c>
      <c r="B4783">
        <v>70</v>
      </c>
      <c r="C4783" t="s">
        <v>93</v>
      </c>
      <c r="D4783">
        <f t="shared" si="77"/>
        <v>70</v>
      </c>
    </row>
    <row r="4784" spans="1:4">
      <c r="A4784">
        <v>35</v>
      </c>
      <c r="B4784">
        <v>70</v>
      </c>
      <c r="C4784" t="s">
        <v>93</v>
      </c>
      <c r="D4784">
        <f t="shared" si="77"/>
        <v>70</v>
      </c>
    </row>
    <row r="4785" spans="1:4">
      <c r="A4785">
        <v>36</v>
      </c>
      <c r="B4785">
        <v>70</v>
      </c>
      <c r="C4785" t="s">
        <v>93</v>
      </c>
      <c r="D4785">
        <f t="shared" si="77"/>
        <v>70</v>
      </c>
    </row>
    <row r="4786" spans="1:4">
      <c r="A4786">
        <v>37</v>
      </c>
      <c r="B4786">
        <v>70</v>
      </c>
      <c r="C4786" t="s">
        <v>93</v>
      </c>
      <c r="D4786">
        <f t="shared" si="77"/>
        <v>70</v>
      </c>
    </row>
    <row r="4787" spans="1:4">
      <c r="A4787">
        <v>38</v>
      </c>
      <c r="B4787">
        <v>70</v>
      </c>
      <c r="C4787" t="s">
        <v>93</v>
      </c>
      <c r="D4787">
        <f t="shared" si="77"/>
        <v>70</v>
      </c>
    </row>
    <row r="4788" spans="1:4">
      <c r="A4788">
        <v>39</v>
      </c>
      <c r="B4788">
        <v>70</v>
      </c>
      <c r="C4788" t="s">
        <v>93</v>
      </c>
      <c r="D4788">
        <f t="shared" si="77"/>
        <v>70</v>
      </c>
    </row>
    <row r="4789" spans="1:4">
      <c r="A4789">
        <v>40</v>
      </c>
      <c r="B4789">
        <v>70</v>
      </c>
      <c r="C4789" t="s">
        <v>93</v>
      </c>
      <c r="D4789">
        <f t="shared" si="77"/>
        <v>70</v>
      </c>
    </row>
    <row r="4790" spans="1:4">
      <c r="A4790">
        <v>41</v>
      </c>
      <c r="B4790">
        <v>70</v>
      </c>
      <c r="C4790" t="s">
        <v>93</v>
      </c>
      <c r="D4790">
        <f t="shared" si="77"/>
        <v>70</v>
      </c>
    </row>
    <row r="4791" spans="1:4">
      <c r="A4791">
        <v>42</v>
      </c>
      <c r="B4791">
        <v>70</v>
      </c>
      <c r="C4791" t="s">
        <v>93</v>
      </c>
      <c r="D4791">
        <f t="shared" si="77"/>
        <v>70</v>
      </c>
    </row>
    <row r="4792" spans="1:4">
      <c r="A4792">
        <v>43</v>
      </c>
      <c r="B4792">
        <v>70</v>
      </c>
      <c r="C4792" t="s">
        <v>93</v>
      </c>
      <c r="D4792">
        <f t="shared" si="77"/>
        <v>70</v>
      </c>
    </row>
    <row r="4793" spans="1:4">
      <c r="A4793">
        <v>44</v>
      </c>
      <c r="B4793">
        <v>70</v>
      </c>
      <c r="C4793" t="s">
        <v>93</v>
      </c>
      <c r="D4793">
        <f t="shared" si="77"/>
        <v>70</v>
      </c>
    </row>
    <row r="4794" spans="1:4">
      <c r="A4794">
        <v>45</v>
      </c>
      <c r="B4794">
        <v>70</v>
      </c>
      <c r="C4794" t="s">
        <v>93</v>
      </c>
      <c r="D4794">
        <f t="shared" si="77"/>
        <v>70</v>
      </c>
    </row>
    <row r="4795" spans="1:4">
      <c r="A4795">
        <v>46</v>
      </c>
      <c r="B4795">
        <v>70</v>
      </c>
      <c r="C4795" t="s">
        <v>93</v>
      </c>
      <c r="D4795">
        <f t="shared" si="77"/>
        <v>70</v>
      </c>
    </row>
    <row r="4796" spans="1:4">
      <c r="A4796">
        <v>47</v>
      </c>
      <c r="B4796">
        <v>70</v>
      </c>
      <c r="C4796" t="s">
        <v>93</v>
      </c>
      <c r="D4796">
        <f t="shared" si="77"/>
        <v>70</v>
      </c>
    </row>
    <row r="4797" spans="1:4">
      <c r="A4797">
        <v>48</v>
      </c>
      <c r="B4797">
        <v>70</v>
      </c>
      <c r="C4797" t="s">
        <v>93</v>
      </c>
      <c r="D4797">
        <f t="shared" si="77"/>
        <v>70</v>
      </c>
    </row>
    <row r="4798" spans="1:4">
      <c r="A4798">
        <v>49</v>
      </c>
      <c r="B4798">
        <v>77</v>
      </c>
      <c r="C4798" t="s">
        <v>93</v>
      </c>
      <c r="D4798">
        <f t="shared" si="77"/>
        <v>77</v>
      </c>
    </row>
    <row r="4799" spans="1:4">
      <c r="A4799">
        <v>50</v>
      </c>
      <c r="B4799">
        <v>77</v>
      </c>
      <c r="C4799" t="s">
        <v>93</v>
      </c>
      <c r="D4799">
        <f t="shared" si="77"/>
        <v>77</v>
      </c>
    </row>
    <row r="4800" spans="1:4">
      <c r="A4800">
        <v>51</v>
      </c>
      <c r="B4800">
        <v>84</v>
      </c>
      <c r="C4800" t="s">
        <v>93</v>
      </c>
      <c r="D4800">
        <f t="shared" si="77"/>
        <v>84</v>
      </c>
    </row>
    <row r="4801" spans="1:4">
      <c r="A4801">
        <v>52</v>
      </c>
      <c r="B4801">
        <v>84</v>
      </c>
      <c r="C4801" t="s">
        <v>93</v>
      </c>
      <c r="D4801">
        <f t="shared" si="77"/>
        <v>84</v>
      </c>
    </row>
    <row r="4802" spans="1:4">
      <c r="A4802">
        <v>1</v>
      </c>
      <c r="B4802">
        <v>91</v>
      </c>
      <c r="C4802" t="s">
        <v>130</v>
      </c>
      <c r="D4802">
        <f t="shared" si="77"/>
        <v>91</v>
      </c>
    </row>
    <row r="4803" spans="1:4">
      <c r="A4803">
        <v>2</v>
      </c>
      <c r="B4803">
        <v>91</v>
      </c>
      <c r="C4803" t="s">
        <v>130</v>
      </c>
      <c r="D4803">
        <f t="shared" si="77"/>
        <v>91</v>
      </c>
    </row>
    <row r="4804" spans="1:4">
      <c r="A4804">
        <v>3</v>
      </c>
      <c r="B4804">
        <v>91</v>
      </c>
      <c r="C4804" t="s">
        <v>130</v>
      </c>
      <c r="D4804">
        <f t="shared" si="77"/>
        <v>91</v>
      </c>
    </row>
    <row r="4805" spans="1:4">
      <c r="A4805">
        <v>4</v>
      </c>
      <c r="B4805">
        <v>91</v>
      </c>
      <c r="C4805" t="s">
        <v>130</v>
      </c>
      <c r="D4805">
        <f t="shared" si="77"/>
        <v>91</v>
      </c>
    </row>
    <row r="4806" spans="1:4">
      <c r="A4806">
        <v>5</v>
      </c>
      <c r="B4806">
        <v>91</v>
      </c>
      <c r="C4806" t="s">
        <v>130</v>
      </c>
      <c r="D4806">
        <f t="shared" si="77"/>
        <v>91</v>
      </c>
    </row>
    <row r="4807" spans="1:4">
      <c r="A4807">
        <v>6</v>
      </c>
      <c r="B4807">
        <v>91</v>
      </c>
      <c r="C4807" t="s">
        <v>130</v>
      </c>
      <c r="D4807">
        <f t="shared" si="77"/>
        <v>91</v>
      </c>
    </row>
    <row r="4808" spans="1:4">
      <c r="A4808">
        <v>7</v>
      </c>
      <c r="B4808">
        <v>91</v>
      </c>
      <c r="C4808" t="s">
        <v>130</v>
      </c>
      <c r="D4808">
        <f t="shared" si="77"/>
        <v>91</v>
      </c>
    </row>
    <row r="4809" spans="1:4">
      <c r="A4809">
        <v>8</v>
      </c>
      <c r="B4809">
        <v>91</v>
      </c>
      <c r="C4809" t="s">
        <v>130</v>
      </c>
      <c r="D4809">
        <f t="shared" si="77"/>
        <v>91</v>
      </c>
    </row>
    <row r="4810" spans="1:4">
      <c r="A4810">
        <v>9</v>
      </c>
      <c r="B4810">
        <v>91</v>
      </c>
      <c r="C4810" t="s">
        <v>130</v>
      </c>
      <c r="D4810">
        <f t="shared" si="77"/>
        <v>91</v>
      </c>
    </row>
    <row r="4811" spans="1:4">
      <c r="A4811">
        <v>10</v>
      </c>
      <c r="B4811">
        <v>91</v>
      </c>
      <c r="C4811" t="s">
        <v>130</v>
      </c>
      <c r="D4811">
        <f t="shared" si="77"/>
        <v>91</v>
      </c>
    </row>
    <row r="4812" spans="1:4">
      <c r="A4812">
        <v>11</v>
      </c>
      <c r="B4812">
        <v>91</v>
      </c>
      <c r="C4812" t="s">
        <v>130</v>
      </c>
      <c r="D4812">
        <f t="shared" si="77"/>
        <v>91</v>
      </c>
    </row>
    <row r="4813" spans="1:4">
      <c r="A4813">
        <v>12</v>
      </c>
      <c r="B4813">
        <v>91</v>
      </c>
      <c r="C4813" t="s">
        <v>130</v>
      </c>
      <c r="D4813">
        <f t="shared" si="77"/>
        <v>91</v>
      </c>
    </row>
    <row r="4814" spans="1:4">
      <c r="A4814">
        <v>13</v>
      </c>
      <c r="B4814">
        <v>91</v>
      </c>
      <c r="C4814" t="s">
        <v>130</v>
      </c>
      <c r="D4814">
        <f t="shared" si="77"/>
        <v>91</v>
      </c>
    </row>
    <row r="4815" spans="1:4">
      <c r="A4815">
        <v>14</v>
      </c>
      <c r="B4815">
        <v>91</v>
      </c>
      <c r="C4815" t="s">
        <v>130</v>
      </c>
      <c r="D4815">
        <f t="shared" si="77"/>
        <v>91</v>
      </c>
    </row>
    <row r="4816" spans="1:4">
      <c r="A4816">
        <v>15</v>
      </c>
      <c r="B4816">
        <v>91</v>
      </c>
      <c r="C4816" t="s">
        <v>130</v>
      </c>
      <c r="D4816">
        <f t="shared" si="77"/>
        <v>91</v>
      </c>
    </row>
    <row r="4817" spans="1:4">
      <c r="A4817">
        <v>16</v>
      </c>
      <c r="B4817">
        <v>91</v>
      </c>
      <c r="C4817" t="s">
        <v>130</v>
      </c>
      <c r="D4817">
        <f t="shared" si="77"/>
        <v>91</v>
      </c>
    </row>
    <row r="4818" spans="1:4">
      <c r="A4818">
        <v>17</v>
      </c>
      <c r="B4818">
        <v>91</v>
      </c>
      <c r="C4818" t="s">
        <v>130</v>
      </c>
      <c r="D4818">
        <f t="shared" si="77"/>
        <v>91</v>
      </c>
    </row>
    <row r="4819" spans="1:4">
      <c r="A4819">
        <v>18</v>
      </c>
      <c r="B4819">
        <v>84</v>
      </c>
      <c r="C4819" t="s">
        <v>130</v>
      </c>
      <c r="D4819">
        <f t="shared" si="77"/>
        <v>84</v>
      </c>
    </row>
    <row r="4820" spans="1:4">
      <c r="A4820">
        <v>19</v>
      </c>
      <c r="B4820">
        <v>84</v>
      </c>
      <c r="C4820" t="s">
        <v>130</v>
      </c>
      <c r="D4820">
        <f t="shared" si="77"/>
        <v>84</v>
      </c>
    </row>
    <row r="4821" spans="1:4">
      <c r="A4821">
        <v>20</v>
      </c>
      <c r="B4821">
        <v>84</v>
      </c>
      <c r="C4821" t="s">
        <v>130</v>
      </c>
      <c r="D4821">
        <f t="shared" si="77"/>
        <v>84</v>
      </c>
    </row>
    <row r="4822" spans="1:4">
      <c r="A4822">
        <v>21</v>
      </c>
      <c r="B4822">
        <v>84</v>
      </c>
      <c r="C4822" t="s">
        <v>130</v>
      </c>
      <c r="D4822">
        <f t="shared" si="77"/>
        <v>84</v>
      </c>
    </row>
    <row r="4823" spans="1:4">
      <c r="A4823">
        <v>22</v>
      </c>
      <c r="B4823">
        <v>84</v>
      </c>
      <c r="C4823" t="s">
        <v>130</v>
      </c>
      <c r="D4823">
        <f t="shared" si="77"/>
        <v>84</v>
      </c>
    </row>
    <row r="4824" spans="1:4">
      <c r="A4824">
        <v>23</v>
      </c>
      <c r="B4824">
        <v>84</v>
      </c>
      <c r="C4824" t="s">
        <v>130</v>
      </c>
      <c r="D4824">
        <f t="shared" si="77"/>
        <v>84</v>
      </c>
    </row>
    <row r="4825" spans="1:4">
      <c r="A4825">
        <v>24</v>
      </c>
      <c r="B4825">
        <v>84</v>
      </c>
      <c r="C4825" t="s">
        <v>130</v>
      </c>
      <c r="D4825">
        <f t="shared" si="77"/>
        <v>84</v>
      </c>
    </row>
    <row r="4826" spans="1:4">
      <c r="A4826">
        <v>25</v>
      </c>
      <c r="B4826">
        <v>84</v>
      </c>
      <c r="C4826" t="s">
        <v>130</v>
      </c>
      <c r="D4826">
        <f t="shared" si="77"/>
        <v>84</v>
      </c>
    </row>
    <row r="4827" spans="1:4">
      <c r="A4827">
        <v>26</v>
      </c>
      <c r="B4827">
        <v>84</v>
      </c>
      <c r="C4827" t="s">
        <v>130</v>
      </c>
      <c r="D4827">
        <f t="shared" si="77"/>
        <v>84</v>
      </c>
    </row>
    <row r="4828" spans="1:4">
      <c r="A4828">
        <v>27</v>
      </c>
      <c r="B4828">
        <v>84</v>
      </c>
      <c r="C4828" t="s">
        <v>130</v>
      </c>
      <c r="D4828">
        <f t="shared" si="77"/>
        <v>84</v>
      </c>
    </row>
    <row r="4829" spans="1:4">
      <c r="A4829">
        <v>28</v>
      </c>
      <c r="B4829">
        <v>77</v>
      </c>
      <c r="C4829" t="s">
        <v>130</v>
      </c>
      <c r="D4829">
        <f t="shared" si="77"/>
        <v>77</v>
      </c>
    </row>
    <row r="4830" spans="1:4">
      <c r="A4830">
        <v>29</v>
      </c>
      <c r="B4830">
        <v>77</v>
      </c>
      <c r="C4830" t="s">
        <v>130</v>
      </c>
      <c r="D4830">
        <f t="shared" si="77"/>
        <v>77</v>
      </c>
    </row>
    <row r="4831" spans="1:4">
      <c r="A4831">
        <v>30</v>
      </c>
      <c r="B4831">
        <v>77</v>
      </c>
      <c r="C4831" t="s">
        <v>130</v>
      </c>
      <c r="D4831">
        <f t="shared" si="77"/>
        <v>77</v>
      </c>
    </row>
    <row r="4832" spans="1:4">
      <c r="A4832">
        <v>31</v>
      </c>
      <c r="B4832">
        <v>77</v>
      </c>
      <c r="C4832" t="s">
        <v>130</v>
      </c>
      <c r="D4832">
        <f t="shared" si="77"/>
        <v>77</v>
      </c>
    </row>
    <row r="4833" spans="1:4">
      <c r="A4833">
        <v>32</v>
      </c>
      <c r="B4833">
        <v>77</v>
      </c>
      <c r="C4833" t="s">
        <v>130</v>
      </c>
      <c r="D4833">
        <f t="shared" si="77"/>
        <v>77</v>
      </c>
    </row>
    <row r="4834" spans="1:4">
      <c r="A4834">
        <v>33</v>
      </c>
      <c r="B4834">
        <v>77</v>
      </c>
      <c r="C4834" t="s">
        <v>130</v>
      </c>
      <c r="D4834">
        <f t="shared" si="77"/>
        <v>77</v>
      </c>
    </row>
    <row r="4835" spans="1:4">
      <c r="A4835">
        <v>34</v>
      </c>
      <c r="B4835">
        <v>77</v>
      </c>
      <c r="C4835" t="s">
        <v>130</v>
      </c>
      <c r="D4835">
        <f t="shared" si="77"/>
        <v>77</v>
      </c>
    </row>
    <row r="4836" spans="1:4">
      <c r="A4836">
        <v>35</v>
      </c>
      <c r="B4836">
        <v>77</v>
      </c>
      <c r="C4836" t="s">
        <v>130</v>
      </c>
      <c r="D4836">
        <f t="shared" si="77"/>
        <v>77</v>
      </c>
    </row>
    <row r="4837" spans="1:4">
      <c r="A4837">
        <v>36</v>
      </c>
      <c r="B4837">
        <v>77</v>
      </c>
      <c r="C4837" t="s">
        <v>130</v>
      </c>
      <c r="D4837">
        <f t="shared" si="77"/>
        <v>77</v>
      </c>
    </row>
    <row r="4838" spans="1:4">
      <c r="A4838">
        <v>37</v>
      </c>
      <c r="B4838">
        <v>77</v>
      </c>
      <c r="C4838" t="s">
        <v>130</v>
      </c>
      <c r="D4838">
        <f t="shared" si="77"/>
        <v>77</v>
      </c>
    </row>
    <row r="4839" spans="1:4">
      <c r="A4839">
        <v>38</v>
      </c>
      <c r="B4839">
        <v>77</v>
      </c>
      <c r="C4839" t="s">
        <v>130</v>
      </c>
      <c r="D4839">
        <f t="shared" si="77"/>
        <v>77</v>
      </c>
    </row>
    <row r="4840" spans="1:4">
      <c r="A4840">
        <v>39</v>
      </c>
      <c r="B4840">
        <v>77</v>
      </c>
      <c r="C4840" t="s">
        <v>130</v>
      </c>
      <c r="D4840">
        <f t="shared" si="77"/>
        <v>77</v>
      </c>
    </row>
    <row r="4841" spans="1:4">
      <c r="A4841">
        <v>40</v>
      </c>
      <c r="B4841">
        <v>77</v>
      </c>
      <c r="C4841" t="s">
        <v>130</v>
      </c>
      <c r="D4841">
        <f t="shared" si="77"/>
        <v>77</v>
      </c>
    </row>
    <row r="4842" spans="1:4">
      <c r="A4842">
        <v>41</v>
      </c>
      <c r="B4842">
        <v>77</v>
      </c>
      <c r="C4842" t="s">
        <v>130</v>
      </c>
      <c r="D4842">
        <f t="shared" si="77"/>
        <v>77</v>
      </c>
    </row>
    <row r="4843" spans="1:4">
      <c r="A4843">
        <v>42</v>
      </c>
      <c r="B4843">
        <v>77</v>
      </c>
      <c r="C4843" t="s">
        <v>130</v>
      </c>
      <c r="D4843">
        <f t="shared" si="77"/>
        <v>77</v>
      </c>
    </row>
    <row r="4844" spans="1:4">
      <c r="A4844">
        <v>43</v>
      </c>
      <c r="B4844">
        <v>77</v>
      </c>
      <c r="C4844" t="s">
        <v>130</v>
      </c>
      <c r="D4844">
        <f t="shared" si="77"/>
        <v>77</v>
      </c>
    </row>
    <row r="4845" spans="1:4">
      <c r="A4845">
        <v>44</v>
      </c>
      <c r="B4845">
        <v>84</v>
      </c>
      <c r="C4845" t="s">
        <v>130</v>
      </c>
      <c r="D4845">
        <f t="shared" si="77"/>
        <v>84</v>
      </c>
    </row>
    <row r="4846" spans="1:4">
      <c r="A4846">
        <v>45</v>
      </c>
      <c r="B4846">
        <v>84</v>
      </c>
      <c r="C4846" t="s">
        <v>130</v>
      </c>
      <c r="D4846">
        <f t="shared" si="77"/>
        <v>84</v>
      </c>
    </row>
    <row r="4847" spans="1:4">
      <c r="A4847">
        <v>46</v>
      </c>
      <c r="B4847">
        <v>84</v>
      </c>
      <c r="C4847" t="s">
        <v>130</v>
      </c>
      <c r="D4847">
        <f t="shared" si="77"/>
        <v>84</v>
      </c>
    </row>
    <row r="4848" spans="1:4">
      <c r="A4848">
        <v>47</v>
      </c>
      <c r="B4848">
        <v>84</v>
      </c>
      <c r="C4848" t="s">
        <v>130</v>
      </c>
      <c r="D4848">
        <f t="shared" si="77"/>
        <v>84</v>
      </c>
    </row>
    <row r="4849" spans="1:4">
      <c r="A4849">
        <v>48</v>
      </c>
      <c r="B4849">
        <v>84</v>
      </c>
      <c r="C4849" t="s">
        <v>130</v>
      </c>
      <c r="D4849">
        <f t="shared" si="77"/>
        <v>84</v>
      </c>
    </row>
    <row r="4850" spans="1:4">
      <c r="A4850">
        <v>49</v>
      </c>
      <c r="B4850">
        <v>84</v>
      </c>
      <c r="C4850" t="s">
        <v>130</v>
      </c>
      <c r="D4850">
        <f t="shared" si="77"/>
        <v>84</v>
      </c>
    </row>
    <row r="4851" spans="1:4">
      <c r="A4851">
        <v>50</v>
      </c>
      <c r="B4851">
        <v>84</v>
      </c>
      <c r="C4851" t="s">
        <v>130</v>
      </c>
      <c r="D4851">
        <f t="shared" si="77"/>
        <v>84</v>
      </c>
    </row>
    <row r="4852" spans="1:4">
      <c r="A4852">
        <v>51</v>
      </c>
      <c r="B4852">
        <v>84</v>
      </c>
      <c r="C4852" t="s">
        <v>130</v>
      </c>
      <c r="D4852">
        <f t="shared" si="77"/>
        <v>84</v>
      </c>
    </row>
    <row r="4853" spans="1:4">
      <c r="A4853">
        <v>52</v>
      </c>
      <c r="B4853">
        <v>84</v>
      </c>
      <c r="C4853" t="s">
        <v>130</v>
      </c>
      <c r="D4853">
        <f t="shared" si="77"/>
        <v>84</v>
      </c>
    </row>
    <row r="4854" spans="1:4">
      <c r="A4854">
        <v>1</v>
      </c>
      <c r="B4854">
        <v>77</v>
      </c>
      <c r="C4854" t="s">
        <v>131</v>
      </c>
      <c r="D4854">
        <f t="shared" si="77"/>
        <v>77</v>
      </c>
    </row>
    <row r="4855" spans="1:4">
      <c r="A4855">
        <v>2</v>
      </c>
      <c r="B4855">
        <v>77</v>
      </c>
      <c r="C4855" t="s">
        <v>131</v>
      </c>
      <c r="D4855">
        <f t="shared" si="77"/>
        <v>77</v>
      </c>
    </row>
    <row r="4856" spans="1:4">
      <c r="A4856">
        <v>3</v>
      </c>
      <c r="B4856">
        <v>77</v>
      </c>
      <c r="C4856" t="s">
        <v>131</v>
      </c>
      <c r="D4856">
        <f t="shared" si="77"/>
        <v>77</v>
      </c>
    </row>
    <row r="4857" spans="1:4">
      <c r="A4857">
        <v>4</v>
      </c>
      <c r="B4857">
        <v>77</v>
      </c>
      <c r="C4857" t="s">
        <v>131</v>
      </c>
      <c r="D4857">
        <f t="shared" si="77"/>
        <v>77</v>
      </c>
    </row>
    <row r="4858" spans="1:4">
      <c r="A4858">
        <v>5</v>
      </c>
      <c r="B4858">
        <v>77</v>
      </c>
      <c r="C4858" t="s">
        <v>131</v>
      </c>
      <c r="D4858">
        <f t="shared" si="77"/>
        <v>77</v>
      </c>
    </row>
    <row r="4859" spans="1:4">
      <c r="A4859">
        <v>6</v>
      </c>
      <c r="B4859">
        <v>77</v>
      </c>
      <c r="C4859" t="s">
        <v>131</v>
      </c>
      <c r="D4859">
        <f t="shared" si="77"/>
        <v>77</v>
      </c>
    </row>
    <row r="4860" spans="1:4">
      <c r="A4860">
        <v>7</v>
      </c>
      <c r="B4860">
        <v>77</v>
      </c>
      <c r="C4860" t="s">
        <v>131</v>
      </c>
      <c r="D4860">
        <f t="shared" si="77"/>
        <v>77</v>
      </c>
    </row>
    <row r="4861" spans="1:4">
      <c r="A4861">
        <v>8</v>
      </c>
      <c r="B4861">
        <v>77</v>
      </c>
      <c r="C4861" t="s">
        <v>131</v>
      </c>
      <c r="D4861">
        <f t="shared" si="77"/>
        <v>77</v>
      </c>
    </row>
    <row r="4862" spans="1:4">
      <c r="A4862">
        <v>9</v>
      </c>
      <c r="B4862">
        <v>77</v>
      </c>
      <c r="C4862" t="s">
        <v>131</v>
      </c>
      <c r="D4862">
        <f t="shared" si="77"/>
        <v>77</v>
      </c>
    </row>
    <row r="4863" spans="1:4">
      <c r="A4863">
        <v>10</v>
      </c>
      <c r="B4863">
        <v>77</v>
      </c>
      <c r="C4863" t="s">
        <v>131</v>
      </c>
      <c r="D4863">
        <f t="shared" si="77"/>
        <v>77</v>
      </c>
    </row>
    <row r="4864" spans="1:4">
      <c r="A4864">
        <v>11</v>
      </c>
      <c r="B4864">
        <v>77</v>
      </c>
      <c r="C4864" t="s">
        <v>131</v>
      </c>
      <c r="D4864">
        <f t="shared" si="77"/>
        <v>77</v>
      </c>
    </row>
    <row r="4865" spans="1:4">
      <c r="A4865">
        <v>12</v>
      </c>
      <c r="B4865">
        <v>77</v>
      </c>
      <c r="C4865" t="s">
        <v>131</v>
      </c>
      <c r="D4865">
        <f t="shared" si="77"/>
        <v>77</v>
      </c>
    </row>
    <row r="4866" spans="1:4">
      <c r="A4866">
        <v>13</v>
      </c>
      <c r="B4866">
        <v>77</v>
      </c>
      <c r="C4866" t="s">
        <v>131</v>
      </c>
      <c r="D4866">
        <f t="shared" si="77"/>
        <v>77</v>
      </c>
    </row>
    <row r="4867" spans="1:4">
      <c r="A4867">
        <v>14</v>
      </c>
      <c r="B4867">
        <v>77</v>
      </c>
      <c r="C4867" t="s">
        <v>131</v>
      </c>
      <c r="D4867">
        <f t="shared" si="77"/>
        <v>77</v>
      </c>
    </row>
    <row r="4868" spans="1:4">
      <c r="A4868">
        <v>15</v>
      </c>
      <c r="B4868">
        <v>77</v>
      </c>
      <c r="C4868" t="s">
        <v>131</v>
      </c>
      <c r="D4868">
        <f t="shared" si="77"/>
        <v>77</v>
      </c>
    </row>
    <row r="4869" spans="1:4">
      <c r="A4869">
        <v>16</v>
      </c>
      <c r="B4869">
        <v>70</v>
      </c>
      <c r="C4869" t="s">
        <v>131</v>
      </c>
      <c r="D4869">
        <f t="shared" si="77"/>
        <v>70</v>
      </c>
    </row>
    <row r="4870" spans="1:4">
      <c r="A4870">
        <v>17</v>
      </c>
      <c r="B4870">
        <v>70</v>
      </c>
      <c r="C4870" t="s">
        <v>131</v>
      </c>
      <c r="D4870">
        <f t="shared" si="77"/>
        <v>70</v>
      </c>
    </row>
    <row r="4871" spans="1:4">
      <c r="A4871">
        <v>18</v>
      </c>
      <c r="B4871">
        <v>70</v>
      </c>
      <c r="C4871" t="s">
        <v>131</v>
      </c>
      <c r="D4871">
        <f t="shared" si="77"/>
        <v>70</v>
      </c>
    </row>
    <row r="4872" spans="1:4">
      <c r="A4872">
        <v>19</v>
      </c>
      <c r="B4872">
        <v>70</v>
      </c>
      <c r="C4872" t="s">
        <v>131</v>
      </c>
      <c r="D4872">
        <f t="shared" si="77"/>
        <v>70</v>
      </c>
    </row>
    <row r="4873" spans="1:4">
      <c r="A4873">
        <v>20</v>
      </c>
      <c r="B4873">
        <v>70</v>
      </c>
      <c r="C4873" t="s">
        <v>131</v>
      </c>
      <c r="D4873">
        <f t="shared" si="77"/>
        <v>70</v>
      </c>
    </row>
    <row r="4874" spans="1:4">
      <c r="A4874">
        <v>21</v>
      </c>
      <c r="B4874">
        <v>70</v>
      </c>
      <c r="C4874" t="s">
        <v>131</v>
      </c>
      <c r="D4874">
        <f t="shared" si="77"/>
        <v>70</v>
      </c>
    </row>
    <row r="4875" spans="1:4">
      <c r="A4875">
        <v>22</v>
      </c>
      <c r="B4875">
        <v>70</v>
      </c>
      <c r="C4875" t="s">
        <v>131</v>
      </c>
      <c r="D4875">
        <f t="shared" si="77"/>
        <v>70</v>
      </c>
    </row>
    <row r="4876" spans="1:4">
      <c r="A4876">
        <v>23</v>
      </c>
      <c r="B4876">
        <v>70</v>
      </c>
      <c r="C4876" t="s">
        <v>131</v>
      </c>
      <c r="D4876">
        <f t="shared" si="77"/>
        <v>70</v>
      </c>
    </row>
    <row r="4877" spans="1:4">
      <c r="A4877">
        <v>24</v>
      </c>
      <c r="B4877">
        <v>70</v>
      </c>
      <c r="C4877" t="s">
        <v>131</v>
      </c>
      <c r="D4877">
        <f t="shared" si="77"/>
        <v>70</v>
      </c>
    </row>
    <row r="4878" spans="1:4">
      <c r="A4878">
        <v>25</v>
      </c>
      <c r="B4878">
        <v>70</v>
      </c>
      <c r="C4878" t="s">
        <v>131</v>
      </c>
      <c r="D4878">
        <f t="shared" si="77"/>
        <v>70</v>
      </c>
    </row>
    <row r="4879" spans="1:4">
      <c r="A4879">
        <v>26</v>
      </c>
      <c r="B4879">
        <v>63</v>
      </c>
      <c r="C4879" t="s">
        <v>131</v>
      </c>
      <c r="D4879">
        <f t="shared" si="77"/>
        <v>63</v>
      </c>
    </row>
    <row r="4880" spans="1:4">
      <c r="A4880">
        <v>27</v>
      </c>
      <c r="B4880">
        <v>63</v>
      </c>
      <c r="C4880" t="s">
        <v>131</v>
      </c>
      <c r="D4880">
        <f t="shared" si="77"/>
        <v>63</v>
      </c>
    </row>
    <row r="4881" spans="1:4">
      <c r="A4881">
        <v>28</v>
      </c>
      <c r="B4881">
        <v>63</v>
      </c>
      <c r="C4881" t="s">
        <v>131</v>
      </c>
      <c r="D4881">
        <f t="shared" si="77"/>
        <v>63</v>
      </c>
    </row>
    <row r="4882" spans="1:4">
      <c r="A4882">
        <v>29</v>
      </c>
      <c r="B4882">
        <v>63</v>
      </c>
      <c r="C4882" t="s">
        <v>131</v>
      </c>
      <c r="D4882">
        <f t="shared" si="77"/>
        <v>63</v>
      </c>
    </row>
    <row r="4883" spans="1:4">
      <c r="A4883">
        <v>30</v>
      </c>
      <c r="B4883">
        <v>63</v>
      </c>
      <c r="C4883" t="s">
        <v>131</v>
      </c>
      <c r="D4883">
        <f t="shared" si="77"/>
        <v>63</v>
      </c>
    </row>
    <row r="4884" spans="1:4">
      <c r="A4884">
        <v>31</v>
      </c>
      <c r="B4884">
        <v>63</v>
      </c>
      <c r="C4884" t="s">
        <v>131</v>
      </c>
      <c r="D4884">
        <f t="shared" si="77"/>
        <v>63</v>
      </c>
    </row>
    <row r="4885" spans="1:4">
      <c r="A4885">
        <v>32</v>
      </c>
      <c r="B4885">
        <v>63</v>
      </c>
      <c r="C4885" t="s">
        <v>131</v>
      </c>
      <c r="D4885">
        <f t="shared" si="77"/>
        <v>63</v>
      </c>
    </row>
    <row r="4886" spans="1:4">
      <c r="A4886">
        <v>33</v>
      </c>
      <c r="B4886">
        <v>63</v>
      </c>
      <c r="C4886" t="s">
        <v>131</v>
      </c>
      <c r="D4886">
        <f t="shared" si="77"/>
        <v>63</v>
      </c>
    </row>
    <row r="4887" spans="1:4">
      <c r="A4887">
        <v>34</v>
      </c>
      <c r="B4887">
        <v>63</v>
      </c>
      <c r="C4887" t="s">
        <v>131</v>
      </c>
      <c r="D4887">
        <f t="shared" si="77"/>
        <v>63</v>
      </c>
    </row>
    <row r="4888" spans="1:4">
      <c r="A4888">
        <v>35</v>
      </c>
      <c r="B4888">
        <v>63</v>
      </c>
      <c r="C4888" t="s">
        <v>131</v>
      </c>
      <c r="D4888">
        <f t="shared" si="77"/>
        <v>63</v>
      </c>
    </row>
    <row r="4889" spans="1:4">
      <c r="A4889">
        <v>36</v>
      </c>
      <c r="B4889">
        <v>63</v>
      </c>
      <c r="C4889" t="s">
        <v>131</v>
      </c>
      <c r="D4889">
        <f t="shared" si="77"/>
        <v>63</v>
      </c>
    </row>
    <row r="4890" spans="1:4">
      <c r="A4890">
        <v>37</v>
      </c>
      <c r="B4890">
        <v>63</v>
      </c>
      <c r="C4890" t="s">
        <v>131</v>
      </c>
      <c r="D4890">
        <f t="shared" si="77"/>
        <v>63</v>
      </c>
    </row>
    <row r="4891" spans="1:4">
      <c r="A4891">
        <v>38</v>
      </c>
      <c r="B4891">
        <v>63</v>
      </c>
      <c r="C4891" t="s">
        <v>131</v>
      </c>
      <c r="D4891">
        <f t="shared" si="77"/>
        <v>63</v>
      </c>
    </row>
    <row r="4892" spans="1:4">
      <c r="A4892">
        <v>39</v>
      </c>
      <c r="B4892">
        <v>63</v>
      </c>
      <c r="C4892" t="s">
        <v>131</v>
      </c>
      <c r="D4892">
        <f t="shared" si="77"/>
        <v>63</v>
      </c>
    </row>
    <row r="4893" spans="1:4">
      <c r="A4893">
        <v>40</v>
      </c>
      <c r="B4893">
        <v>63</v>
      </c>
      <c r="C4893" t="s">
        <v>131</v>
      </c>
      <c r="D4893">
        <f t="shared" si="77"/>
        <v>63</v>
      </c>
    </row>
    <row r="4894" spans="1:4">
      <c r="A4894">
        <v>41</v>
      </c>
      <c r="B4894">
        <v>63</v>
      </c>
      <c r="C4894" t="s">
        <v>131</v>
      </c>
      <c r="D4894">
        <f t="shared" si="77"/>
        <v>63</v>
      </c>
    </row>
    <row r="4895" spans="1:4">
      <c r="A4895">
        <v>42</v>
      </c>
      <c r="B4895">
        <v>70</v>
      </c>
      <c r="C4895" t="s">
        <v>131</v>
      </c>
      <c r="D4895">
        <f t="shared" si="77"/>
        <v>70</v>
      </c>
    </row>
    <row r="4896" spans="1:4">
      <c r="A4896">
        <v>43</v>
      </c>
      <c r="B4896">
        <v>70</v>
      </c>
      <c r="C4896" t="s">
        <v>131</v>
      </c>
      <c r="D4896">
        <f t="shared" si="77"/>
        <v>70</v>
      </c>
    </row>
    <row r="4897" spans="1:4">
      <c r="A4897">
        <v>44</v>
      </c>
      <c r="B4897">
        <v>70</v>
      </c>
      <c r="C4897" t="s">
        <v>131</v>
      </c>
      <c r="D4897">
        <f t="shared" si="77"/>
        <v>70</v>
      </c>
    </row>
    <row r="4898" spans="1:4">
      <c r="A4898">
        <v>45</v>
      </c>
      <c r="B4898">
        <v>70</v>
      </c>
      <c r="C4898" t="s">
        <v>131</v>
      </c>
      <c r="D4898">
        <f t="shared" si="77"/>
        <v>70</v>
      </c>
    </row>
    <row r="4899" spans="1:4">
      <c r="A4899">
        <v>46</v>
      </c>
      <c r="B4899">
        <v>70</v>
      </c>
      <c r="C4899" t="s">
        <v>131</v>
      </c>
      <c r="D4899">
        <f t="shared" si="77"/>
        <v>70</v>
      </c>
    </row>
    <row r="4900" spans="1:4">
      <c r="A4900">
        <v>47</v>
      </c>
      <c r="B4900">
        <v>70</v>
      </c>
      <c r="C4900" t="s">
        <v>131</v>
      </c>
      <c r="D4900">
        <f t="shared" si="77"/>
        <v>70</v>
      </c>
    </row>
    <row r="4901" spans="1:4">
      <c r="A4901">
        <v>48</v>
      </c>
      <c r="B4901">
        <v>70</v>
      </c>
      <c r="C4901" t="s">
        <v>131</v>
      </c>
      <c r="D4901">
        <f t="shared" si="77"/>
        <v>70</v>
      </c>
    </row>
    <row r="4902" spans="1:4">
      <c r="A4902">
        <v>49</v>
      </c>
      <c r="B4902">
        <v>70</v>
      </c>
      <c r="C4902" t="s">
        <v>131</v>
      </c>
      <c r="D4902">
        <f t="shared" si="77"/>
        <v>70</v>
      </c>
    </row>
    <row r="4903" spans="1:4">
      <c r="A4903">
        <v>50</v>
      </c>
      <c r="B4903">
        <v>70</v>
      </c>
      <c r="C4903" t="s">
        <v>131</v>
      </c>
      <c r="D4903">
        <f t="shared" si="77"/>
        <v>70</v>
      </c>
    </row>
    <row r="4904" spans="1:4">
      <c r="A4904">
        <v>51</v>
      </c>
      <c r="B4904">
        <v>77</v>
      </c>
      <c r="C4904" t="s">
        <v>131</v>
      </c>
      <c r="D4904">
        <f t="shared" si="77"/>
        <v>77</v>
      </c>
    </row>
    <row r="4905" spans="1:4">
      <c r="A4905">
        <v>52</v>
      </c>
      <c r="B4905">
        <v>77</v>
      </c>
      <c r="C4905" t="s">
        <v>131</v>
      </c>
      <c r="D4905">
        <f t="shared" si="77"/>
        <v>77</v>
      </c>
    </row>
    <row r="4906" spans="1:4">
      <c r="A4906">
        <v>1</v>
      </c>
      <c r="B4906">
        <v>70</v>
      </c>
      <c r="C4906" t="s">
        <v>94</v>
      </c>
      <c r="D4906">
        <f t="shared" si="77"/>
        <v>70</v>
      </c>
    </row>
    <row r="4907" spans="1:4">
      <c r="A4907">
        <v>2</v>
      </c>
      <c r="B4907">
        <v>70</v>
      </c>
      <c r="C4907" t="s">
        <v>94</v>
      </c>
      <c r="D4907">
        <f t="shared" si="77"/>
        <v>70</v>
      </c>
    </row>
    <row r="4908" spans="1:4">
      <c r="A4908">
        <v>3</v>
      </c>
      <c r="B4908">
        <v>70</v>
      </c>
      <c r="C4908" t="s">
        <v>94</v>
      </c>
      <c r="D4908">
        <f t="shared" si="77"/>
        <v>70</v>
      </c>
    </row>
    <row r="4909" spans="1:4">
      <c r="A4909">
        <v>4</v>
      </c>
      <c r="B4909">
        <v>70</v>
      </c>
      <c r="C4909" t="s">
        <v>94</v>
      </c>
      <c r="D4909">
        <f t="shared" si="77"/>
        <v>70</v>
      </c>
    </row>
    <row r="4910" spans="1:4">
      <c r="A4910">
        <v>5</v>
      </c>
      <c r="B4910">
        <v>70</v>
      </c>
      <c r="C4910" t="s">
        <v>94</v>
      </c>
      <c r="D4910">
        <f t="shared" si="77"/>
        <v>70</v>
      </c>
    </row>
    <row r="4911" spans="1:4">
      <c r="A4911">
        <v>6</v>
      </c>
      <c r="B4911">
        <v>70</v>
      </c>
      <c r="C4911" t="s">
        <v>94</v>
      </c>
      <c r="D4911">
        <f t="shared" si="77"/>
        <v>70</v>
      </c>
    </row>
    <row r="4912" spans="1:4">
      <c r="A4912">
        <v>7</v>
      </c>
      <c r="B4912">
        <v>70</v>
      </c>
      <c r="C4912" t="s">
        <v>94</v>
      </c>
      <c r="D4912">
        <f t="shared" si="77"/>
        <v>70</v>
      </c>
    </row>
    <row r="4913" spans="1:4">
      <c r="A4913">
        <v>8</v>
      </c>
      <c r="B4913">
        <v>70</v>
      </c>
      <c r="C4913" t="s">
        <v>94</v>
      </c>
      <c r="D4913">
        <f t="shared" si="77"/>
        <v>70</v>
      </c>
    </row>
    <row r="4914" spans="1:4">
      <c r="A4914">
        <v>9</v>
      </c>
      <c r="B4914">
        <v>70</v>
      </c>
      <c r="C4914" t="s">
        <v>94</v>
      </c>
      <c r="D4914">
        <f t="shared" si="77"/>
        <v>70</v>
      </c>
    </row>
    <row r="4915" spans="1:4">
      <c r="A4915">
        <v>10</v>
      </c>
      <c r="B4915">
        <v>70</v>
      </c>
      <c r="C4915" t="s">
        <v>94</v>
      </c>
      <c r="D4915">
        <f t="shared" si="77"/>
        <v>70</v>
      </c>
    </row>
    <row r="4916" spans="1:4">
      <c r="A4916">
        <v>11</v>
      </c>
      <c r="B4916">
        <v>70</v>
      </c>
      <c r="C4916" t="s">
        <v>94</v>
      </c>
      <c r="D4916">
        <f t="shared" si="77"/>
        <v>70</v>
      </c>
    </row>
    <row r="4917" spans="1:4">
      <c r="A4917">
        <v>12</v>
      </c>
      <c r="B4917">
        <v>70</v>
      </c>
      <c r="C4917" t="s">
        <v>94</v>
      </c>
      <c r="D4917">
        <f t="shared" si="77"/>
        <v>70</v>
      </c>
    </row>
    <row r="4918" spans="1:4">
      <c r="A4918">
        <v>13</v>
      </c>
      <c r="B4918">
        <v>70</v>
      </c>
      <c r="C4918" t="s">
        <v>94</v>
      </c>
      <c r="D4918">
        <f t="shared" si="77"/>
        <v>70</v>
      </c>
    </row>
    <row r="4919" spans="1:4">
      <c r="A4919">
        <v>14</v>
      </c>
      <c r="B4919">
        <v>70</v>
      </c>
      <c r="C4919" t="s">
        <v>94</v>
      </c>
      <c r="D4919">
        <f t="shared" si="77"/>
        <v>70</v>
      </c>
    </row>
    <row r="4920" spans="1:4">
      <c r="A4920">
        <v>15</v>
      </c>
      <c r="B4920">
        <v>70</v>
      </c>
      <c r="C4920" t="s">
        <v>94</v>
      </c>
      <c r="D4920">
        <f t="shared" si="77"/>
        <v>70</v>
      </c>
    </row>
    <row r="4921" spans="1:4">
      <c r="A4921">
        <v>16</v>
      </c>
      <c r="B4921">
        <v>70</v>
      </c>
      <c r="C4921" t="s">
        <v>94</v>
      </c>
      <c r="D4921">
        <f t="shared" si="77"/>
        <v>70</v>
      </c>
    </row>
    <row r="4922" spans="1:4">
      <c r="A4922">
        <v>17</v>
      </c>
      <c r="B4922">
        <v>70</v>
      </c>
      <c r="C4922" t="s">
        <v>94</v>
      </c>
      <c r="D4922">
        <f t="shared" si="77"/>
        <v>70</v>
      </c>
    </row>
    <row r="4923" spans="1:4">
      <c r="A4923">
        <v>18</v>
      </c>
      <c r="B4923">
        <v>70</v>
      </c>
      <c r="C4923" t="s">
        <v>94</v>
      </c>
      <c r="D4923">
        <f t="shared" si="77"/>
        <v>70</v>
      </c>
    </row>
    <row r="4924" spans="1:4">
      <c r="A4924">
        <v>19</v>
      </c>
      <c r="B4924">
        <v>70</v>
      </c>
      <c r="C4924" t="s">
        <v>94</v>
      </c>
      <c r="D4924">
        <f t="shared" si="77"/>
        <v>70</v>
      </c>
    </row>
    <row r="4925" spans="1:4">
      <c r="A4925">
        <v>20</v>
      </c>
      <c r="B4925">
        <v>70</v>
      </c>
      <c r="C4925" t="s">
        <v>94</v>
      </c>
      <c r="D4925">
        <f t="shared" si="77"/>
        <v>70</v>
      </c>
    </row>
    <row r="4926" spans="1:4">
      <c r="A4926">
        <v>21</v>
      </c>
      <c r="B4926">
        <v>70</v>
      </c>
      <c r="C4926" t="s">
        <v>94</v>
      </c>
      <c r="D4926">
        <f t="shared" si="77"/>
        <v>70</v>
      </c>
    </row>
    <row r="4927" spans="1:4">
      <c r="A4927">
        <v>22</v>
      </c>
      <c r="B4927">
        <v>70</v>
      </c>
      <c r="C4927" t="s">
        <v>94</v>
      </c>
      <c r="D4927">
        <f t="shared" si="77"/>
        <v>70</v>
      </c>
    </row>
    <row r="4928" spans="1:4">
      <c r="A4928">
        <v>23</v>
      </c>
      <c r="B4928">
        <v>63</v>
      </c>
      <c r="C4928" t="s">
        <v>94</v>
      </c>
      <c r="D4928">
        <f t="shared" si="77"/>
        <v>63</v>
      </c>
    </row>
    <row r="4929" spans="1:4">
      <c r="A4929">
        <v>24</v>
      </c>
      <c r="B4929">
        <v>63</v>
      </c>
      <c r="C4929" t="s">
        <v>94</v>
      </c>
      <c r="D4929">
        <f t="shared" si="77"/>
        <v>63</v>
      </c>
    </row>
    <row r="4930" spans="1:4">
      <c r="A4930">
        <v>25</v>
      </c>
      <c r="B4930">
        <v>63</v>
      </c>
      <c r="C4930" t="s">
        <v>94</v>
      </c>
      <c r="D4930">
        <f t="shared" si="77"/>
        <v>63</v>
      </c>
    </row>
    <row r="4931" spans="1:4">
      <c r="A4931">
        <v>26</v>
      </c>
      <c r="B4931">
        <v>63</v>
      </c>
      <c r="C4931" t="s">
        <v>94</v>
      </c>
      <c r="D4931">
        <f t="shared" si="77"/>
        <v>63</v>
      </c>
    </row>
    <row r="4932" spans="1:4">
      <c r="A4932">
        <v>27</v>
      </c>
      <c r="B4932">
        <v>63</v>
      </c>
      <c r="C4932" t="s">
        <v>94</v>
      </c>
      <c r="D4932">
        <f t="shared" si="77"/>
        <v>63</v>
      </c>
    </row>
    <row r="4933" spans="1:4">
      <c r="A4933">
        <v>28</v>
      </c>
      <c r="B4933">
        <v>63</v>
      </c>
      <c r="C4933" t="s">
        <v>94</v>
      </c>
      <c r="D4933">
        <f t="shared" si="77"/>
        <v>63</v>
      </c>
    </row>
    <row r="4934" spans="1:4">
      <c r="A4934">
        <v>29</v>
      </c>
      <c r="B4934">
        <v>63</v>
      </c>
      <c r="C4934" t="s">
        <v>94</v>
      </c>
      <c r="D4934">
        <f t="shared" si="77"/>
        <v>63</v>
      </c>
    </row>
    <row r="4935" spans="1:4">
      <c r="A4935">
        <v>30</v>
      </c>
      <c r="B4935">
        <v>63</v>
      </c>
      <c r="C4935" t="s">
        <v>94</v>
      </c>
      <c r="D4935">
        <f t="shared" si="77"/>
        <v>63</v>
      </c>
    </row>
    <row r="4936" spans="1:4">
      <c r="A4936">
        <v>31</v>
      </c>
      <c r="B4936">
        <v>63</v>
      </c>
      <c r="C4936" t="s">
        <v>94</v>
      </c>
      <c r="D4936">
        <f t="shared" si="77"/>
        <v>63</v>
      </c>
    </row>
    <row r="4937" spans="1:4">
      <c r="A4937">
        <v>32</v>
      </c>
      <c r="B4937">
        <v>63</v>
      </c>
      <c r="C4937" t="s">
        <v>94</v>
      </c>
      <c r="D4937">
        <f t="shared" si="77"/>
        <v>63</v>
      </c>
    </row>
    <row r="4938" spans="1:4">
      <c r="A4938">
        <v>33</v>
      </c>
      <c r="B4938">
        <v>63</v>
      </c>
      <c r="C4938" t="s">
        <v>94</v>
      </c>
      <c r="D4938">
        <f t="shared" si="77"/>
        <v>63</v>
      </c>
    </row>
    <row r="4939" spans="1:4">
      <c r="A4939">
        <v>34</v>
      </c>
      <c r="B4939">
        <v>63</v>
      </c>
      <c r="C4939" t="s">
        <v>94</v>
      </c>
      <c r="D4939">
        <f t="shared" si="77"/>
        <v>63</v>
      </c>
    </row>
    <row r="4940" spans="1:4">
      <c r="A4940">
        <v>35</v>
      </c>
      <c r="B4940">
        <v>63</v>
      </c>
      <c r="C4940" t="s">
        <v>94</v>
      </c>
      <c r="D4940">
        <f t="shared" ref="D4940:D5000" si="78">(ROUNDUP((B4940)/7,0)*7)</f>
        <v>63</v>
      </c>
    </row>
    <row r="4941" spans="1:4">
      <c r="A4941">
        <v>36</v>
      </c>
      <c r="B4941">
        <v>63</v>
      </c>
      <c r="C4941" t="s">
        <v>94</v>
      </c>
      <c r="D4941">
        <f t="shared" si="78"/>
        <v>63</v>
      </c>
    </row>
    <row r="4942" spans="1:4">
      <c r="A4942">
        <v>37</v>
      </c>
      <c r="B4942">
        <v>63</v>
      </c>
      <c r="C4942" t="s">
        <v>94</v>
      </c>
      <c r="D4942">
        <f t="shared" si="78"/>
        <v>63</v>
      </c>
    </row>
    <row r="4943" spans="1:4">
      <c r="A4943">
        <v>38</v>
      </c>
      <c r="B4943">
        <v>63</v>
      </c>
      <c r="C4943" t="s">
        <v>94</v>
      </c>
      <c r="D4943">
        <f t="shared" si="78"/>
        <v>63</v>
      </c>
    </row>
    <row r="4944" spans="1:4">
      <c r="A4944">
        <v>39</v>
      </c>
      <c r="B4944">
        <v>63</v>
      </c>
      <c r="C4944" t="s">
        <v>94</v>
      </c>
      <c r="D4944">
        <f t="shared" si="78"/>
        <v>63</v>
      </c>
    </row>
    <row r="4945" spans="1:4">
      <c r="A4945">
        <v>40</v>
      </c>
      <c r="B4945">
        <v>63</v>
      </c>
      <c r="C4945" t="s">
        <v>94</v>
      </c>
      <c r="D4945">
        <f t="shared" si="78"/>
        <v>63</v>
      </c>
    </row>
    <row r="4946" spans="1:4">
      <c r="A4946">
        <v>41</v>
      </c>
      <c r="B4946">
        <v>63</v>
      </c>
      <c r="C4946" t="s">
        <v>94</v>
      </c>
      <c r="D4946">
        <f t="shared" si="78"/>
        <v>63</v>
      </c>
    </row>
    <row r="4947" spans="1:4">
      <c r="A4947">
        <v>42</v>
      </c>
      <c r="B4947">
        <v>63</v>
      </c>
      <c r="C4947" t="s">
        <v>94</v>
      </c>
      <c r="D4947">
        <f t="shared" si="78"/>
        <v>63</v>
      </c>
    </row>
    <row r="4948" spans="1:4">
      <c r="A4948">
        <v>43</v>
      </c>
      <c r="B4948">
        <v>63</v>
      </c>
      <c r="C4948" t="s">
        <v>94</v>
      </c>
      <c r="D4948">
        <f t="shared" si="78"/>
        <v>63</v>
      </c>
    </row>
    <row r="4949" spans="1:4">
      <c r="A4949">
        <v>44</v>
      </c>
      <c r="B4949">
        <v>63</v>
      </c>
      <c r="C4949" t="s">
        <v>94</v>
      </c>
      <c r="D4949">
        <f t="shared" si="78"/>
        <v>63</v>
      </c>
    </row>
    <row r="4950" spans="1:4">
      <c r="A4950">
        <v>45</v>
      </c>
      <c r="B4950">
        <v>63</v>
      </c>
      <c r="C4950" t="s">
        <v>94</v>
      </c>
      <c r="D4950">
        <f t="shared" si="78"/>
        <v>63</v>
      </c>
    </row>
    <row r="4951" spans="1:4">
      <c r="A4951">
        <v>46</v>
      </c>
      <c r="B4951">
        <v>63</v>
      </c>
      <c r="C4951" t="s">
        <v>94</v>
      </c>
      <c r="D4951">
        <f t="shared" si="78"/>
        <v>63</v>
      </c>
    </row>
    <row r="4952" spans="1:4">
      <c r="A4952">
        <v>47</v>
      </c>
      <c r="B4952">
        <v>63</v>
      </c>
      <c r="C4952" t="s">
        <v>94</v>
      </c>
      <c r="D4952">
        <f t="shared" si="78"/>
        <v>63</v>
      </c>
    </row>
    <row r="4953" spans="1:4">
      <c r="A4953">
        <v>48</v>
      </c>
      <c r="B4953">
        <v>63</v>
      </c>
      <c r="C4953" t="s">
        <v>94</v>
      </c>
      <c r="D4953">
        <f t="shared" si="78"/>
        <v>63</v>
      </c>
    </row>
    <row r="4954" spans="1:4">
      <c r="A4954">
        <v>49</v>
      </c>
      <c r="B4954">
        <v>70</v>
      </c>
      <c r="C4954" t="s">
        <v>94</v>
      </c>
      <c r="D4954">
        <f t="shared" si="78"/>
        <v>70</v>
      </c>
    </row>
    <row r="4955" spans="1:4">
      <c r="A4955">
        <v>50</v>
      </c>
      <c r="B4955">
        <v>70</v>
      </c>
      <c r="C4955" t="s">
        <v>94</v>
      </c>
      <c r="D4955">
        <f t="shared" si="78"/>
        <v>70</v>
      </c>
    </row>
    <row r="4956" spans="1:4">
      <c r="A4956">
        <v>51</v>
      </c>
      <c r="B4956">
        <v>70</v>
      </c>
      <c r="C4956" t="s">
        <v>94</v>
      </c>
      <c r="D4956">
        <f t="shared" si="78"/>
        <v>70</v>
      </c>
    </row>
    <row r="4957" spans="1:4">
      <c r="A4957">
        <v>52</v>
      </c>
      <c r="B4957">
        <v>70</v>
      </c>
      <c r="C4957" t="s">
        <v>94</v>
      </c>
      <c r="D4957">
        <f t="shared" si="78"/>
        <v>70</v>
      </c>
    </row>
    <row r="4958" spans="1:4">
      <c r="A4958">
        <v>1</v>
      </c>
      <c r="B4958">
        <v>49</v>
      </c>
      <c r="C4958" t="s">
        <v>95</v>
      </c>
      <c r="D4958">
        <f t="shared" si="78"/>
        <v>49</v>
      </c>
    </row>
    <row r="4959" spans="1:4">
      <c r="A4959">
        <v>2</v>
      </c>
      <c r="B4959">
        <v>49</v>
      </c>
      <c r="C4959" t="s">
        <v>95</v>
      </c>
      <c r="D4959">
        <f t="shared" si="78"/>
        <v>49</v>
      </c>
    </row>
    <row r="4960" spans="1:4">
      <c r="A4960">
        <v>3</v>
      </c>
      <c r="B4960">
        <v>49</v>
      </c>
      <c r="C4960" t="s">
        <v>95</v>
      </c>
      <c r="D4960">
        <f t="shared" si="78"/>
        <v>49</v>
      </c>
    </row>
    <row r="4961" spans="1:4">
      <c r="A4961">
        <v>4</v>
      </c>
      <c r="B4961">
        <v>49</v>
      </c>
      <c r="C4961" t="s">
        <v>95</v>
      </c>
      <c r="D4961">
        <f t="shared" si="78"/>
        <v>49</v>
      </c>
    </row>
    <row r="4962" spans="1:4">
      <c r="A4962">
        <v>5</v>
      </c>
      <c r="B4962">
        <v>49</v>
      </c>
      <c r="C4962" t="s">
        <v>95</v>
      </c>
      <c r="D4962">
        <f t="shared" si="78"/>
        <v>49</v>
      </c>
    </row>
    <row r="4963" spans="1:4">
      <c r="A4963">
        <v>6</v>
      </c>
      <c r="B4963">
        <v>49</v>
      </c>
      <c r="C4963" t="s">
        <v>95</v>
      </c>
      <c r="D4963">
        <f t="shared" si="78"/>
        <v>49</v>
      </c>
    </row>
    <row r="4964" spans="1:4">
      <c r="A4964">
        <v>7</v>
      </c>
      <c r="B4964">
        <v>49</v>
      </c>
      <c r="C4964" t="s">
        <v>95</v>
      </c>
      <c r="D4964">
        <f t="shared" si="78"/>
        <v>49</v>
      </c>
    </row>
    <row r="4965" spans="1:4">
      <c r="A4965">
        <v>8</v>
      </c>
      <c r="B4965">
        <v>49</v>
      </c>
      <c r="C4965" t="s">
        <v>95</v>
      </c>
      <c r="D4965">
        <f t="shared" si="78"/>
        <v>49</v>
      </c>
    </row>
    <row r="4966" spans="1:4">
      <c r="A4966">
        <v>9</v>
      </c>
      <c r="B4966">
        <v>49</v>
      </c>
      <c r="C4966" t="s">
        <v>95</v>
      </c>
      <c r="D4966">
        <f t="shared" si="78"/>
        <v>49</v>
      </c>
    </row>
    <row r="4967" spans="1:4">
      <c r="A4967">
        <v>10</v>
      </c>
      <c r="B4967">
        <v>42</v>
      </c>
      <c r="C4967" t="s">
        <v>95</v>
      </c>
      <c r="D4967">
        <f t="shared" si="78"/>
        <v>42</v>
      </c>
    </row>
    <row r="4968" spans="1:4">
      <c r="A4968">
        <v>11</v>
      </c>
      <c r="B4968">
        <v>42</v>
      </c>
      <c r="C4968" t="s">
        <v>95</v>
      </c>
      <c r="D4968">
        <f t="shared" si="78"/>
        <v>42</v>
      </c>
    </row>
    <row r="4969" spans="1:4">
      <c r="A4969">
        <v>12</v>
      </c>
      <c r="B4969">
        <v>42</v>
      </c>
      <c r="C4969" t="s">
        <v>95</v>
      </c>
      <c r="D4969">
        <f t="shared" si="78"/>
        <v>42</v>
      </c>
    </row>
    <row r="4970" spans="1:4">
      <c r="A4970">
        <v>13</v>
      </c>
      <c r="B4970">
        <v>42</v>
      </c>
      <c r="C4970" t="s">
        <v>95</v>
      </c>
      <c r="D4970">
        <f t="shared" si="78"/>
        <v>42</v>
      </c>
    </row>
    <row r="4971" spans="1:4">
      <c r="A4971">
        <v>14</v>
      </c>
      <c r="B4971">
        <v>42</v>
      </c>
      <c r="C4971" t="s">
        <v>95</v>
      </c>
      <c r="D4971">
        <f t="shared" si="78"/>
        <v>42</v>
      </c>
    </row>
    <row r="4972" spans="1:4">
      <c r="A4972">
        <v>15</v>
      </c>
      <c r="B4972">
        <v>42</v>
      </c>
      <c r="C4972" t="s">
        <v>95</v>
      </c>
      <c r="D4972">
        <f t="shared" si="78"/>
        <v>42</v>
      </c>
    </row>
    <row r="4973" spans="1:4">
      <c r="A4973">
        <v>16</v>
      </c>
      <c r="B4973">
        <v>42</v>
      </c>
      <c r="C4973" t="s">
        <v>95</v>
      </c>
      <c r="D4973">
        <f t="shared" si="78"/>
        <v>42</v>
      </c>
    </row>
    <row r="4974" spans="1:4">
      <c r="A4974">
        <v>17</v>
      </c>
      <c r="B4974">
        <v>42</v>
      </c>
      <c r="C4974" t="s">
        <v>95</v>
      </c>
      <c r="D4974">
        <f t="shared" si="78"/>
        <v>42</v>
      </c>
    </row>
    <row r="4975" spans="1:4">
      <c r="A4975">
        <v>18</v>
      </c>
      <c r="B4975">
        <v>42</v>
      </c>
      <c r="C4975" t="s">
        <v>95</v>
      </c>
      <c r="D4975">
        <f t="shared" si="78"/>
        <v>42</v>
      </c>
    </row>
    <row r="4976" spans="1:4">
      <c r="A4976">
        <v>19</v>
      </c>
      <c r="B4976">
        <v>42</v>
      </c>
      <c r="C4976" t="s">
        <v>95</v>
      </c>
      <c r="D4976">
        <f t="shared" si="78"/>
        <v>42</v>
      </c>
    </row>
    <row r="4977" spans="1:4">
      <c r="A4977">
        <v>20</v>
      </c>
      <c r="B4977">
        <v>35</v>
      </c>
      <c r="C4977" t="s">
        <v>95</v>
      </c>
      <c r="D4977">
        <f t="shared" si="78"/>
        <v>35</v>
      </c>
    </row>
    <row r="4978" spans="1:4">
      <c r="A4978">
        <v>21</v>
      </c>
      <c r="B4978">
        <v>35</v>
      </c>
      <c r="C4978" t="s">
        <v>95</v>
      </c>
      <c r="D4978">
        <f t="shared" si="78"/>
        <v>35</v>
      </c>
    </row>
    <row r="4979" spans="1:4">
      <c r="A4979">
        <v>22</v>
      </c>
      <c r="B4979">
        <v>35</v>
      </c>
      <c r="C4979" t="s">
        <v>95</v>
      </c>
      <c r="D4979">
        <f t="shared" si="78"/>
        <v>35</v>
      </c>
    </row>
    <row r="4980" spans="1:4">
      <c r="A4980">
        <v>23</v>
      </c>
      <c r="B4980">
        <v>35</v>
      </c>
      <c r="C4980" t="s">
        <v>95</v>
      </c>
      <c r="D4980">
        <f t="shared" si="78"/>
        <v>35</v>
      </c>
    </row>
    <row r="4981" spans="1:4">
      <c r="A4981">
        <v>24</v>
      </c>
      <c r="B4981">
        <v>35</v>
      </c>
      <c r="C4981" t="s">
        <v>95</v>
      </c>
      <c r="D4981">
        <f t="shared" si="78"/>
        <v>35</v>
      </c>
    </row>
    <row r="4982" spans="1:4">
      <c r="A4982">
        <v>25</v>
      </c>
      <c r="B4982">
        <v>35</v>
      </c>
      <c r="C4982" t="s">
        <v>95</v>
      </c>
      <c r="D4982">
        <f t="shared" si="78"/>
        <v>35</v>
      </c>
    </row>
    <row r="4983" spans="1:4">
      <c r="A4983">
        <v>26</v>
      </c>
      <c r="B4983">
        <v>35</v>
      </c>
      <c r="C4983" t="s">
        <v>95</v>
      </c>
      <c r="D4983">
        <f t="shared" si="78"/>
        <v>35</v>
      </c>
    </row>
    <row r="4984" spans="1:4">
      <c r="A4984">
        <v>27</v>
      </c>
      <c r="B4984">
        <v>35</v>
      </c>
      <c r="C4984" t="s">
        <v>95</v>
      </c>
      <c r="D4984">
        <f t="shared" si="78"/>
        <v>35</v>
      </c>
    </row>
    <row r="4985" spans="1:4">
      <c r="A4985">
        <v>28</v>
      </c>
      <c r="B4985">
        <v>35</v>
      </c>
      <c r="C4985" t="s">
        <v>95</v>
      </c>
      <c r="D4985">
        <f t="shared" si="78"/>
        <v>35</v>
      </c>
    </row>
    <row r="4986" spans="1:4">
      <c r="A4986">
        <v>29</v>
      </c>
      <c r="B4986">
        <v>35</v>
      </c>
      <c r="C4986" t="s">
        <v>95</v>
      </c>
      <c r="D4986">
        <f t="shared" si="78"/>
        <v>35</v>
      </c>
    </row>
    <row r="4987" spans="1:4">
      <c r="A4987">
        <v>30</v>
      </c>
      <c r="B4987">
        <v>35</v>
      </c>
      <c r="C4987" t="s">
        <v>95</v>
      </c>
      <c r="D4987">
        <f t="shared" si="78"/>
        <v>35</v>
      </c>
    </row>
    <row r="4988" spans="1:4">
      <c r="A4988">
        <v>31</v>
      </c>
      <c r="B4988">
        <v>35</v>
      </c>
      <c r="C4988" t="s">
        <v>95</v>
      </c>
      <c r="D4988">
        <f t="shared" si="78"/>
        <v>35</v>
      </c>
    </row>
    <row r="4989" spans="1:4">
      <c r="A4989">
        <v>32</v>
      </c>
      <c r="B4989">
        <v>35</v>
      </c>
      <c r="C4989" t="s">
        <v>95</v>
      </c>
      <c r="D4989">
        <f t="shared" si="78"/>
        <v>35</v>
      </c>
    </row>
    <row r="4990" spans="1:4">
      <c r="A4990">
        <v>33</v>
      </c>
      <c r="B4990">
        <v>35</v>
      </c>
      <c r="C4990" t="s">
        <v>95</v>
      </c>
      <c r="D4990">
        <f t="shared" si="78"/>
        <v>35</v>
      </c>
    </row>
    <row r="4991" spans="1:4">
      <c r="A4991">
        <v>34</v>
      </c>
      <c r="B4991">
        <v>35</v>
      </c>
      <c r="C4991" t="s">
        <v>95</v>
      </c>
      <c r="D4991">
        <f t="shared" si="78"/>
        <v>35</v>
      </c>
    </row>
    <row r="4992" spans="1:4">
      <c r="A4992">
        <v>35</v>
      </c>
      <c r="B4992">
        <v>35</v>
      </c>
      <c r="C4992" t="s">
        <v>95</v>
      </c>
      <c r="D4992">
        <f t="shared" si="78"/>
        <v>35</v>
      </c>
    </row>
    <row r="4993" spans="1:4">
      <c r="A4993">
        <v>36</v>
      </c>
      <c r="B4993">
        <v>35</v>
      </c>
      <c r="C4993" t="s">
        <v>95</v>
      </c>
      <c r="D4993">
        <f t="shared" si="78"/>
        <v>35</v>
      </c>
    </row>
    <row r="4994" spans="1:4">
      <c r="A4994">
        <v>37</v>
      </c>
      <c r="B4994">
        <v>35</v>
      </c>
      <c r="C4994" t="s">
        <v>95</v>
      </c>
      <c r="D4994">
        <f t="shared" si="78"/>
        <v>35</v>
      </c>
    </row>
    <row r="4995" spans="1:4">
      <c r="A4995">
        <v>38</v>
      </c>
      <c r="B4995">
        <v>35</v>
      </c>
      <c r="C4995" t="s">
        <v>95</v>
      </c>
      <c r="D4995">
        <f t="shared" si="78"/>
        <v>35</v>
      </c>
    </row>
    <row r="4996" spans="1:4">
      <c r="A4996">
        <v>39</v>
      </c>
      <c r="B4996">
        <v>35</v>
      </c>
      <c r="C4996" t="s">
        <v>95</v>
      </c>
      <c r="D4996">
        <f t="shared" si="78"/>
        <v>35</v>
      </c>
    </row>
    <row r="4997" spans="1:4">
      <c r="A4997">
        <v>40</v>
      </c>
      <c r="B4997">
        <v>35</v>
      </c>
      <c r="C4997" t="s">
        <v>95</v>
      </c>
      <c r="D4997">
        <f t="shared" si="78"/>
        <v>35</v>
      </c>
    </row>
    <row r="4998" spans="1:4">
      <c r="A4998">
        <v>41</v>
      </c>
      <c r="B4998">
        <v>35</v>
      </c>
      <c r="C4998" t="s">
        <v>95</v>
      </c>
      <c r="D4998">
        <f t="shared" si="78"/>
        <v>35</v>
      </c>
    </row>
    <row r="4999" spans="1:4">
      <c r="A4999">
        <v>42</v>
      </c>
      <c r="B4999">
        <v>35</v>
      </c>
      <c r="C4999" t="s">
        <v>95</v>
      </c>
      <c r="D4999">
        <f t="shared" si="78"/>
        <v>35</v>
      </c>
    </row>
    <row r="5000" spans="1:4">
      <c r="A5000">
        <v>43</v>
      </c>
      <c r="B5000">
        <v>35</v>
      </c>
      <c r="C5000" t="s">
        <v>95</v>
      </c>
      <c r="D5000">
        <f t="shared" si="78"/>
        <v>35</v>
      </c>
    </row>
    <row r="5001" spans="1:4">
      <c r="A5001">
        <v>44</v>
      </c>
      <c r="B5001">
        <v>35</v>
      </c>
      <c r="C5001" t="s">
        <v>95</v>
      </c>
      <c r="D5001">
        <f t="shared" ref="D5001:D5061" si="79">(ROUNDUP((B5001)/7,0)*7)</f>
        <v>35</v>
      </c>
    </row>
    <row r="5002" spans="1:4">
      <c r="A5002">
        <v>45</v>
      </c>
      <c r="B5002">
        <v>42</v>
      </c>
      <c r="C5002" t="s">
        <v>95</v>
      </c>
      <c r="D5002">
        <f t="shared" si="79"/>
        <v>42</v>
      </c>
    </row>
    <row r="5003" spans="1:4">
      <c r="A5003">
        <v>46</v>
      </c>
      <c r="B5003">
        <v>49</v>
      </c>
      <c r="C5003" t="s">
        <v>95</v>
      </c>
      <c r="D5003">
        <f t="shared" si="79"/>
        <v>49</v>
      </c>
    </row>
    <row r="5004" spans="1:4">
      <c r="A5004">
        <v>47</v>
      </c>
      <c r="B5004">
        <v>49</v>
      </c>
      <c r="C5004" t="s">
        <v>95</v>
      </c>
      <c r="D5004">
        <f t="shared" si="79"/>
        <v>49</v>
      </c>
    </row>
    <row r="5005" spans="1:4">
      <c r="A5005">
        <v>48</v>
      </c>
      <c r="B5005">
        <v>49</v>
      </c>
      <c r="C5005" t="s">
        <v>95</v>
      </c>
      <c r="D5005">
        <f t="shared" si="79"/>
        <v>49</v>
      </c>
    </row>
    <row r="5006" spans="1:4">
      <c r="A5006">
        <v>49</v>
      </c>
      <c r="B5006">
        <v>49</v>
      </c>
      <c r="C5006" t="s">
        <v>95</v>
      </c>
      <c r="D5006">
        <f t="shared" si="79"/>
        <v>49</v>
      </c>
    </row>
    <row r="5007" spans="1:4">
      <c r="A5007">
        <v>50</v>
      </c>
      <c r="B5007">
        <v>49</v>
      </c>
      <c r="C5007" t="s">
        <v>95</v>
      </c>
      <c r="D5007">
        <f t="shared" si="79"/>
        <v>49</v>
      </c>
    </row>
    <row r="5008" spans="1:4">
      <c r="A5008">
        <v>51</v>
      </c>
      <c r="B5008">
        <v>49</v>
      </c>
      <c r="C5008" t="s">
        <v>95</v>
      </c>
      <c r="D5008">
        <f t="shared" si="79"/>
        <v>49</v>
      </c>
    </row>
    <row r="5009" spans="1:4">
      <c r="A5009">
        <v>52</v>
      </c>
      <c r="B5009">
        <v>49</v>
      </c>
      <c r="C5009" t="s">
        <v>95</v>
      </c>
      <c r="D5009">
        <f t="shared" si="79"/>
        <v>49</v>
      </c>
    </row>
    <row r="5010" spans="1:4">
      <c r="A5010">
        <v>1</v>
      </c>
      <c r="B5010">
        <v>35</v>
      </c>
      <c r="C5010" t="s">
        <v>222</v>
      </c>
      <c r="D5010">
        <f t="shared" si="79"/>
        <v>35</v>
      </c>
    </row>
    <row r="5011" spans="1:4">
      <c r="A5011">
        <v>2</v>
      </c>
      <c r="B5011">
        <v>35</v>
      </c>
      <c r="C5011" t="s">
        <v>222</v>
      </c>
      <c r="D5011">
        <f t="shared" si="79"/>
        <v>35</v>
      </c>
    </row>
    <row r="5012" spans="1:4">
      <c r="A5012">
        <v>3</v>
      </c>
      <c r="B5012">
        <v>35</v>
      </c>
      <c r="C5012" t="s">
        <v>222</v>
      </c>
      <c r="D5012">
        <f t="shared" si="79"/>
        <v>35</v>
      </c>
    </row>
    <row r="5013" spans="1:4">
      <c r="A5013">
        <v>4</v>
      </c>
      <c r="B5013">
        <v>35</v>
      </c>
      <c r="C5013" t="s">
        <v>222</v>
      </c>
      <c r="D5013">
        <f t="shared" si="79"/>
        <v>35</v>
      </c>
    </row>
    <row r="5014" spans="1:4">
      <c r="A5014">
        <v>5</v>
      </c>
      <c r="B5014">
        <v>35</v>
      </c>
      <c r="C5014" t="s">
        <v>222</v>
      </c>
      <c r="D5014">
        <f t="shared" si="79"/>
        <v>35</v>
      </c>
    </row>
    <row r="5015" spans="1:4">
      <c r="A5015">
        <v>6</v>
      </c>
      <c r="B5015">
        <v>35</v>
      </c>
      <c r="C5015" t="s">
        <v>222</v>
      </c>
      <c r="D5015">
        <f t="shared" si="79"/>
        <v>35</v>
      </c>
    </row>
    <row r="5016" spans="1:4">
      <c r="A5016">
        <v>7</v>
      </c>
      <c r="B5016">
        <v>35</v>
      </c>
      <c r="C5016" t="s">
        <v>222</v>
      </c>
      <c r="D5016">
        <f t="shared" si="79"/>
        <v>35</v>
      </c>
    </row>
    <row r="5017" spans="1:4">
      <c r="A5017">
        <v>8</v>
      </c>
      <c r="B5017">
        <v>35</v>
      </c>
      <c r="C5017" t="s">
        <v>222</v>
      </c>
      <c r="D5017">
        <f t="shared" si="79"/>
        <v>35</v>
      </c>
    </row>
    <row r="5018" spans="1:4">
      <c r="A5018">
        <v>9</v>
      </c>
      <c r="B5018">
        <v>35</v>
      </c>
      <c r="C5018" t="s">
        <v>222</v>
      </c>
      <c r="D5018">
        <f t="shared" si="79"/>
        <v>35</v>
      </c>
    </row>
    <row r="5019" spans="1:4">
      <c r="A5019">
        <v>10</v>
      </c>
      <c r="B5019">
        <v>35</v>
      </c>
      <c r="C5019" t="s">
        <v>222</v>
      </c>
      <c r="D5019">
        <f t="shared" si="79"/>
        <v>35</v>
      </c>
    </row>
    <row r="5020" spans="1:4">
      <c r="A5020">
        <v>11</v>
      </c>
      <c r="B5020">
        <v>35</v>
      </c>
      <c r="C5020" t="s">
        <v>222</v>
      </c>
      <c r="D5020">
        <f t="shared" si="79"/>
        <v>35</v>
      </c>
    </row>
    <row r="5021" spans="1:4">
      <c r="A5021">
        <v>12</v>
      </c>
      <c r="B5021">
        <v>35</v>
      </c>
      <c r="C5021" t="s">
        <v>222</v>
      </c>
      <c r="D5021">
        <f t="shared" si="79"/>
        <v>35</v>
      </c>
    </row>
    <row r="5022" spans="1:4">
      <c r="A5022">
        <v>13</v>
      </c>
      <c r="B5022">
        <v>35</v>
      </c>
      <c r="C5022" t="s">
        <v>222</v>
      </c>
      <c r="D5022">
        <f t="shared" si="79"/>
        <v>35</v>
      </c>
    </row>
    <row r="5023" spans="1:4">
      <c r="A5023">
        <v>14</v>
      </c>
      <c r="B5023">
        <v>35</v>
      </c>
      <c r="C5023" t="s">
        <v>222</v>
      </c>
      <c r="D5023">
        <f t="shared" si="79"/>
        <v>35</v>
      </c>
    </row>
    <row r="5024" spans="1:4">
      <c r="A5024">
        <v>15</v>
      </c>
      <c r="B5024">
        <v>35</v>
      </c>
      <c r="C5024" t="s">
        <v>222</v>
      </c>
      <c r="D5024">
        <f t="shared" si="79"/>
        <v>35</v>
      </c>
    </row>
    <row r="5025" spans="1:4">
      <c r="A5025">
        <v>16</v>
      </c>
      <c r="B5025">
        <v>35</v>
      </c>
      <c r="C5025" t="s">
        <v>222</v>
      </c>
      <c r="D5025">
        <f t="shared" si="79"/>
        <v>35</v>
      </c>
    </row>
    <row r="5026" spans="1:4">
      <c r="A5026">
        <v>17</v>
      </c>
      <c r="B5026">
        <v>35</v>
      </c>
      <c r="C5026" t="s">
        <v>222</v>
      </c>
      <c r="D5026">
        <f t="shared" si="79"/>
        <v>35</v>
      </c>
    </row>
    <row r="5027" spans="1:4">
      <c r="A5027">
        <v>18</v>
      </c>
      <c r="B5027">
        <v>35</v>
      </c>
      <c r="C5027" t="s">
        <v>222</v>
      </c>
      <c r="D5027">
        <f t="shared" si="79"/>
        <v>35</v>
      </c>
    </row>
    <row r="5028" spans="1:4">
      <c r="A5028">
        <v>19</v>
      </c>
      <c r="B5028">
        <v>35</v>
      </c>
      <c r="C5028" t="s">
        <v>222</v>
      </c>
      <c r="D5028">
        <f t="shared" si="79"/>
        <v>35</v>
      </c>
    </row>
    <row r="5029" spans="1:4">
      <c r="A5029">
        <v>20</v>
      </c>
      <c r="B5029">
        <v>35</v>
      </c>
      <c r="C5029" t="s">
        <v>222</v>
      </c>
      <c r="D5029">
        <f t="shared" si="79"/>
        <v>35</v>
      </c>
    </row>
    <row r="5030" spans="1:4">
      <c r="A5030">
        <v>21</v>
      </c>
      <c r="B5030">
        <v>35</v>
      </c>
      <c r="C5030" t="s">
        <v>222</v>
      </c>
      <c r="D5030">
        <f t="shared" si="79"/>
        <v>35</v>
      </c>
    </row>
    <row r="5031" spans="1:4">
      <c r="A5031">
        <v>22</v>
      </c>
      <c r="B5031">
        <v>35</v>
      </c>
      <c r="C5031" t="s">
        <v>222</v>
      </c>
      <c r="D5031">
        <f t="shared" si="79"/>
        <v>35</v>
      </c>
    </row>
    <row r="5032" spans="1:4">
      <c r="A5032">
        <v>23</v>
      </c>
      <c r="B5032">
        <v>35</v>
      </c>
      <c r="C5032" t="s">
        <v>222</v>
      </c>
      <c r="D5032">
        <f t="shared" si="79"/>
        <v>35</v>
      </c>
    </row>
    <row r="5033" spans="1:4">
      <c r="A5033">
        <v>24</v>
      </c>
      <c r="B5033">
        <v>35</v>
      </c>
      <c r="C5033" t="s">
        <v>222</v>
      </c>
      <c r="D5033">
        <f t="shared" si="79"/>
        <v>35</v>
      </c>
    </row>
    <row r="5034" spans="1:4">
      <c r="A5034">
        <v>25</v>
      </c>
      <c r="B5034">
        <v>35</v>
      </c>
      <c r="C5034" t="s">
        <v>222</v>
      </c>
      <c r="D5034">
        <f t="shared" si="79"/>
        <v>35</v>
      </c>
    </row>
    <row r="5035" spans="1:4">
      <c r="A5035">
        <v>26</v>
      </c>
      <c r="B5035">
        <v>35</v>
      </c>
      <c r="C5035" t="s">
        <v>222</v>
      </c>
      <c r="D5035">
        <f t="shared" si="79"/>
        <v>35</v>
      </c>
    </row>
    <row r="5036" spans="1:4">
      <c r="A5036">
        <v>27</v>
      </c>
      <c r="B5036">
        <v>35</v>
      </c>
      <c r="C5036" t="s">
        <v>222</v>
      </c>
      <c r="D5036">
        <f t="shared" si="79"/>
        <v>35</v>
      </c>
    </row>
    <row r="5037" spans="1:4">
      <c r="A5037">
        <v>28</v>
      </c>
      <c r="B5037">
        <v>35</v>
      </c>
      <c r="C5037" t="s">
        <v>222</v>
      </c>
      <c r="D5037">
        <f t="shared" si="79"/>
        <v>35</v>
      </c>
    </row>
    <row r="5038" spans="1:4">
      <c r="A5038">
        <v>29</v>
      </c>
      <c r="B5038">
        <v>35</v>
      </c>
      <c r="C5038" t="s">
        <v>222</v>
      </c>
      <c r="D5038">
        <f t="shared" si="79"/>
        <v>35</v>
      </c>
    </row>
    <row r="5039" spans="1:4">
      <c r="A5039">
        <v>30</v>
      </c>
      <c r="B5039">
        <v>35</v>
      </c>
      <c r="C5039" t="s">
        <v>222</v>
      </c>
      <c r="D5039">
        <f t="shared" si="79"/>
        <v>35</v>
      </c>
    </row>
    <row r="5040" spans="1:4">
      <c r="A5040">
        <v>31</v>
      </c>
      <c r="B5040">
        <v>35</v>
      </c>
      <c r="C5040" t="s">
        <v>222</v>
      </c>
      <c r="D5040">
        <f t="shared" si="79"/>
        <v>35</v>
      </c>
    </row>
    <row r="5041" spans="1:4">
      <c r="A5041">
        <v>32</v>
      </c>
      <c r="B5041">
        <v>35</v>
      </c>
      <c r="C5041" t="s">
        <v>222</v>
      </c>
      <c r="D5041">
        <f t="shared" si="79"/>
        <v>35</v>
      </c>
    </row>
    <row r="5042" spans="1:4">
      <c r="A5042">
        <v>33</v>
      </c>
      <c r="B5042">
        <v>35</v>
      </c>
      <c r="C5042" t="s">
        <v>222</v>
      </c>
      <c r="D5042">
        <f t="shared" si="79"/>
        <v>35</v>
      </c>
    </row>
    <row r="5043" spans="1:4">
      <c r="A5043">
        <v>34</v>
      </c>
      <c r="B5043">
        <v>35</v>
      </c>
      <c r="C5043" t="s">
        <v>222</v>
      </c>
      <c r="D5043">
        <f t="shared" si="79"/>
        <v>35</v>
      </c>
    </row>
    <row r="5044" spans="1:4">
      <c r="A5044">
        <v>35</v>
      </c>
      <c r="B5044">
        <v>35</v>
      </c>
      <c r="C5044" t="s">
        <v>222</v>
      </c>
      <c r="D5044">
        <f t="shared" si="79"/>
        <v>35</v>
      </c>
    </row>
    <row r="5045" spans="1:4">
      <c r="A5045">
        <v>36</v>
      </c>
      <c r="B5045">
        <v>35</v>
      </c>
      <c r="C5045" t="s">
        <v>222</v>
      </c>
      <c r="D5045">
        <f t="shared" si="79"/>
        <v>35</v>
      </c>
    </row>
    <row r="5046" spans="1:4">
      <c r="A5046">
        <v>37</v>
      </c>
      <c r="B5046">
        <v>35</v>
      </c>
      <c r="C5046" t="s">
        <v>222</v>
      </c>
      <c r="D5046">
        <f t="shared" si="79"/>
        <v>35</v>
      </c>
    </row>
    <row r="5047" spans="1:4">
      <c r="A5047">
        <v>38</v>
      </c>
      <c r="B5047">
        <v>35</v>
      </c>
      <c r="C5047" t="s">
        <v>222</v>
      </c>
      <c r="D5047">
        <f t="shared" si="79"/>
        <v>35</v>
      </c>
    </row>
    <row r="5048" spans="1:4">
      <c r="A5048">
        <v>39</v>
      </c>
      <c r="B5048">
        <v>35</v>
      </c>
      <c r="C5048" t="s">
        <v>222</v>
      </c>
      <c r="D5048">
        <f t="shared" si="79"/>
        <v>35</v>
      </c>
    </row>
    <row r="5049" spans="1:4">
      <c r="A5049">
        <v>40</v>
      </c>
      <c r="B5049">
        <v>35</v>
      </c>
      <c r="C5049" t="s">
        <v>222</v>
      </c>
      <c r="D5049">
        <f t="shared" si="79"/>
        <v>35</v>
      </c>
    </row>
    <row r="5050" spans="1:4">
      <c r="A5050">
        <v>41</v>
      </c>
      <c r="B5050">
        <v>35</v>
      </c>
      <c r="C5050" t="s">
        <v>222</v>
      </c>
      <c r="D5050">
        <f t="shared" si="79"/>
        <v>35</v>
      </c>
    </row>
    <row r="5051" spans="1:4">
      <c r="A5051">
        <v>42</v>
      </c>
      <c r="B5051">
        <v>35</v>
      </c>
      <c r="C5051" t="s">
        <v>222</v>
      </c>
      <c r="D5051">
        <f t="shared" si="79"/>
        <v>35</v>
      </c>
    </row>
    <row r="5052" spans="1:4">
      <c r="A5052">
        <v>43</v>
      </c>
      <c r="B5052">
        <v>35</v>
      </c>
      <c r="C5052" t="s">
        <v>222</v>
      </c>
      <c r="D5052">
        <f t="shared" si="79"/>
        <v>35</v>
      </c>
    </row>
    <row r="5053" spans="1:4">
      <c r="A5053">
        <v>44</v>
      </c>
      <c r="B5053">
        <v>35</v>
      </c>
      <c r="C5053" t="s">
        <v>222</v>
      </c>
      <c r="D5053">
        <f t="shared" si="79"/>
        <v>35</v>
      </c>
    </row>
    <row r="5054" spans="1:4">
      <c r="A5054">
        <v>45</v>
      </c>
      <c r="B5054">
        <v>35</v>
      </c>
      <c r="C5054" t="s">
        <v>222</v>
      </c>
      <c r="D5054">
        <f t="shared" si="79"/>
        <v>35</v>
      </c>
    </row>
    <row r="5055" spans="1:4">
      <c r="A5055">
        <v>46</v>
      </c>
      <c r="B5055">
        <v>35</v>
      </c>
      <c r="C5055" t="s">
        <v>222</v>
      </c>
      <c r="D5055">
        <f t="shared" si="79"/>
        <v>35</v>
      </c>
    </row>
    <row r="5056" spans="1:4">
      <c r="A5056">
        <v>47</v>
      </c>
      <c r="B5056">
        <v>35</v>
      </c>
      <c r="C5056" t="s">
        <v>222</v>
      </c>
      <c r="D5056">
        <f t="shared" si="79"/>
        <v>35</v>
      </c>
    </row>
    <row r="5057" spans="1:4">
      <c r="A5057">
        <v>48</v>
      </c>
      <c r="B5057">
        <v>35</v>
      </c>
      <c r="C5057" t="s">
        <v>222</v>
      </c>
      <c r="D5057">
        <f t="shared" si="79"/>
        <v>35</v>
      </c>
    </row>
    <row r="5058" spans="1:4">
      <c r="A5058">
        <v>49</v>
      </c>
      <c r="B5058">
        <v>35</v>
      </c>
      <c r="C5058" t="s">
        <v>222</v>
      </c>
      <c r="D5058">
        <f t="shared" si="79"/>
        <v>35</v>
      </c>
    </row>
    <row r="5059" spans="1:4">
      <c r="A5059">
        <v>50</v>
      </c>
      <c r="B5059">
        <v>35</v>
      </c>
      <c r="C5059" t="s">
        <v>222</v>
      </c>
      <c r="D5059">
        <f t="shared" si="79"/>
        <v>35</v>
      </c>
    </row>
    <row r="5060" spans="1:4">
      <c r="A5060">
        <v>51</v>
      </c>
      <c r="B5060">
        <v>35</v>
      </c>
      <c r="C5060" t="s">
        <v>222</v>
      </c>
      <c r="D5060">
        <f t="shared" si="79"/>
        <v>35</v>
      </c>
    </row>
    <row r="5061" spans="1:4">
      <c r="A5061">
        <v>52</v>
      </c>
      <c r="B5061">
        <v>35</v>
      </c>
      <c r="C5061" t="s">
        <v>222</v>
      </c>
      <c r="D5061">
        <f t="shared" si="79"/>
        <v>35</v>
      </c>
    </row>
    <row r="5062" spans="1:4">
      <c r="A5062">
        <v>1</v>
      </c>
      <c r="B5062">
        <v>35</v>
      </c>
      <c r="C5062" t="s">
        <v>96</v>
      </c>
      <c r="D5062">
        <f t="shared" ref="D5062:D5119" si="80">(ROUNDUP((B5062)/7,0)*7)</f>
        <v>35</v>
      </c>
    </row>
    <row r="5063" spans="1:4">
      <c r="A5063">
        <v>2</v>
      </c>
      <c r="B5063">
        <v>35</v>
      </c>
      <c r="C5063" t="s">
        <v>96</v>
      </c>
      <c r="D5063">
        <f t="shared" si="80"/>
        <v>35</v>
      </c>
    </row>
    <row r="5064" spans="1:4">
      <c r="A5064">
        <v>3</v>
      </c>
      <c r="B5064">
        <v>35</v>
      </c>
      <c r="C5064" t="s">
        <v>96</v>
      </c>
      <c r="D5064">
        <f t="shared" si="80"/>
        <v>35</v>
      </c>
    </row>
    <row r="5065" spans="1:4">
      <c r="A5065">
        <v>4</v>
      </c>
      <c r="B5065">
        <v>35</v>
      </c>
      <c r="C5065" t="s">
        <v>96</v>
      </c>
      <c r="D5065">
        <f t="shared" si="80"/>
        <v>35</v>
      </c>
    </row>
    <row r="5066" spans="1:4">
      <c r="A5066">
        <v>5</v>
      </c>
      <c r="B5066">
        <v>35</v>
      </c>
      <c r="C5066" t="s">
        <v>96</v>
      </c>
      <c r="D5066">
        <f t="shared" si="80"/>
        <v>35</v>
      </c>
    </row>
    <row r="5067" spans="1:4">
      <c r="A5067">
        <v>6</v>
      </c>
      <c r="B5067">
        <v>35</v>
      </c>
      <c r="C5067" t="s">
        <v>96</v>
      </c>
      <c r="D5067">
        <f t="shared" si="80"/>
        <v>35</v>
      </c>
    </row>
    <row r="5068" spans="1:4">
      <c r="A5068">
        <v>7</v>
      </c>
      <c r="B5068">
        <v>35</v>
      </c>
      <c r="C5068" t="s">
        <v>96</v>
      </c>
      <c r="D5068">
        <f t="shared" si="80"/>
        <v>35</v>
      </c>
    </row>
    <row r="5069" spans="1:4">
      <c r="A5069">
        <v>8</v>
      </c>
      <c r="B5069">
        <v>35</v>
      </c>
      <c r="C5069" t="s">
        <v>96</v>
      </c>
      <c r="D5069">
        <f t="shared" si="80"/>
        <v>35</v>
      </c>
    </row>
    <row r="5070" spans="1:4">
      <c r="A5070">
        <v>9</v>
      </c>
      <c r="B5070">
        <v>35</v>
      </c>
      <c r="C5070" t="s">
        <v>96</v>
      </c>
      <c r="D5070">
        <f t="shared" si="80"/>
        <v>35</v>
      </c>
    </row>
    <row r="5071" spans="1:4">
      <c r="A5071">
        <v>10</v>
      </c>
      <c r="B5071">
        <v>35</v>
      </c>
      <c r="C5071" t="s">
        <v>96</v>
      </c>
      <c r="D5071">
        <f t="shared" si="80"/>
        <v>35</v>
      </c>
    </row>
    <row r="5072" spans="1:4">
      <c r="A5072">
        <v>11</v>
      </c>
      <c r="B5072">
        <v>35</v>
      </c>
      <c r="C5072" t="s">
        <v>96</v>
      </c>
      <c r="D5072">
        <f t="shared" si="80"/>
        <v>35</v>
      </c>
    </row>
    <row r="5073" spans="1:4">
      <c r="A5073">
        <v>12</v>
      </c>
      <c r="B5073">
        <v>35</v>
      </c>
      <c r="C5073" t="s">
        <v>96</v>
      </c>
      <c r="D5073">
        <f t="shared" si="80"/>
        <v>35</v>
      </c>
    </row>
    <row r="5074" spans="1:4">
      <c r="A5074">
        <v>13</v>
      </c>
      <c r="B5074">
        <v>35</v>
      </c>
      <c r="C5074" t="s">
        <v>96</v>
      </c>
      <c r="D5074">
        <f t="shared" si="80"/>
        <v>35</v>
      </c>
    </row>
    <row r="5075" spans="1:4">
      <c r="A5075">
        <v>14</v>
      </c>
      <c r="B5075">
        <v>35</v>
      </c>
      <c r="C5075" t="s">
        <v>96</v>
      </c>
      <c r="D5075">
        <f t="shared" si="80"/>
        <v>35</v>
      </c>
    </row>
    <row r="5076" spans="1:4">
      <c r="A5076">
        <v>15</v>
      </c>
      <c r="B5076">
        <v>35</v>
      </c>
      <c r="C5076" t="s">
        <v>96</v>
      </c>
      <c r="D5076">
        <f t="shared" si="80"/>
        <v>35</v>
      </c>
    </row>
    <row r="5077" spans="1:4">
      <c r="A5077">
        <v>16</v>
      </c>
      <c r="B5077">
        <v>35</v>
      </c>
      <c r="C5077" t="s">
        <v>96</v>
      </c>
      <c r="D5077">
        <f t="shared" si="80"/>
        <v>35</v>
      </c>
    </row>
    <row r="5078" spans="1:4">
      <c r="A5078">
        <v>17</v>
      </c>
      <c r="B5078">
        <v>35</v>
      </c>
      <c r="C5078" t="s">
        <v>96</v>
      </c>
      <c r="D5078">
        <f t="shared" si="80"/>
        <v>35</v>
      </c>
    </row>
    <row r="5079" spans="1:4">
      <c r="A5079">
        <v>18</v>
      </c>
      <c r="B5079">
        <v>35</v>
      </c>
      <c r="C5079" t="s">
        <v>96</v>
      </c>
      <c r="D5079">
        <f t="shared" si="80"/>
        <v>35</v>
      </c>
    </row>
    <row r="5080" spans="1:4">
      <c r="A5080">
        <v>19</v>
      </c>
      <c r="B5080">
        <v>31</v>
      </c>
      <c r="C5080" t="s">
        <v>96</v>
      </c>
      <c r="D5080">
        <f t="shared" si="80"/>
        <v>35</v>
      </c>
    </row>
    <row r="5081" spans="1:4">
      <c r="A5081">
        <v>20</v>
      </c>
      <c r="B5081">
        <v>31</v>
      </c>
      <c r="C5081" t="s">
        <v>96</v>
      </c>
      <c r="D5081">
        <f t="shared" si="80"/>
        <v>35</v>
      </c>
    </row>
    <row r="5082" spans="1:4">
      <c r="A5082">
        <v>21</v>
      </c>
      <c r="B5082">
        <v>31</v>
      </c>
      <c r="C5082" t="s">
        <v>96</v>
      </c>
      <c r="D5082">
        <f t="shared" si="80"/>
        <v>35</v>
      </c>
    </row>
    <row r="5083" spans="1:4">
      <c r="A5083">
        <v>22</v>
      </c>
      <c r="B5083">
        <v>31</v>
      </c>
      <c r="C5083" t="s">
        <v>96</v>
      </c>
      <c r="D5083">
        <f t="shared" si="80"/>
        <v>35</v>
      </c>
    </row>
    <row r="5084" spans="1:4">
      <c r="A5084">
        <v>23</v>
      </c>
      <c r="B5084">
        <v>31</v>
      </c>
      <c r="C5084" t="s">
        <v>96</v>
      </c>
      <c r="D5084">
        <f t="shared" si="80"/>
        <v>35</v>
      </c>
    </row>
    <row r="5085" spans="1:4">
      <c r="A5085">
        <v>24</v>
      </c>
      <c r="B5085">
        <v>31</v>
      </c>
      <c r="C5085" t="s">
        <v>96</v>
      </c>
      <c r="D5085">
        <f t="shared" si="80"/>
        <v>35</v>
      </c>
    </row>
    <row r="5086" spans="1:4">
      <c r="A5086">
        <v>25</v>
      </c>
      <c r="B5086">
        <v>31</v>
      </c>
      <c r="C5086" t="s">
        <v>96</v>
      </c>
      <c r="D5086">
        <f t="shared" si="80"/>
        <v>35</v>
      </c>
    </row>
    <row r="5087" spans="1:4">
      <c r="A5087">
        <v>26</v>
      </c>
      <c r="B5087">
        <v>31</v>
      </c>
      <c r="C5087" t="s">
        <v>96</v>
      </c>
      <c r="D5087">
        <f t="shared" si="80"/>
        <v>35</v>
      </c>
    </row>
    <row r="5088" spans="1:4">
      <c r="A5088">
        <v>27</v>
      </c>
      <c r="B5088">
        <v>31</v>
      </c>
      <c r="C5088" t="s">
        <v>96</v>
      </c>
      <c r="D5088">
        <f t="shared" si="80"/>
        <v>35</v>
      </c>
    </row>
    <row r="5089" spans="1:4">
      <c r="A5089">
        <v>28</v>
      </c>
      <c r="B5089">
        <v>31</v>
      </c>
      <c r="C5089" t="s">
        <v>96</v>
      </c>
      <c r="D5089">
        <f t="shared" si="80"/>
        <v>35</v>
      </c>
    </row>
    <row r="5090" spans="1:4">
      <c r="A5090">
        <v>29</v>
      </c>
      <c r="B5090">
        <v>31</v>
      </c>
      <c r="C5090" t="s">
        <v>96</v>
      </c>
      <c r="D5090">
        <f t="shared" si="80"/>
        <v>35</v>
      </c>
    </row>
    <row r="5091" spans="1:4">
      <c r="A5091">
        <v>30</v>
      </c>
      <c r="B5091">
        <v>31</v>
      </c>
      <c r="C5091" t="s">
        <v>96</v>
      </c>
      <c r="D5091">
        <f t="shared" si="80"/>
        <v>35</v>
      </c>
    </row>
    <row r="5092" spans="1:4">
      <c r="A5092">
        <v>31</v>
      </c>
      <c r="B5092">
        <v>31</v>
      </c>
      <c r="C5092" t="s">
        <v>96</v>
      </c>
      <c r="D5092">
        <f t="shared" si="80"/>
        <v>35</v>
      </c>
    </row>
    <row r="5093" spans="1:4">
      <c r="A5093">
        <v>32</v>
      </c>
      <c r="B5093">
        <v>31</v>
      </c>
      <c r="C5093" t="s">
        <v>96</v>
      </c>
      <c r="D5093">
        <f t="shared" si="80"/>
        <v>35</v>
      </c>
    </row>
    <row r="5094" spans="1:4">
      <c r="A5094">
        <v>33</v>
      </c>
      <c r="B5094">
        <v>31</v>
      </c>
      <c r="C5094" t="s">
        <v>96</v>
      </c>
      <c r="D5094">
        <f t="shared" si="80"/>
        <v>35</v>
      </c>
    </row>
    <row r="5095" spans="1:4">
      <c r="A5095">
        <v>34</v>
      </c>
      <c r="B5095">
        <v>31</v>
      </c>
      <c r="C5095" t="s">
        <v>96</v>
      </c>
      <c r="D5095">
        <f t="shared" si="80"/>
        <v>35</v>
      </c>
    </row>
    <row r="5096" spans="1:4">
      <c r="A5096">
        <v>35</v>
      </c>
      <c r="B5096">
        <v>31</v>
      </c>
      <c r="C5096" t="s">
        <v>96</v>
      </c>
      <c r="D5096">
        <f t="shared" si="80"/>
        <v>35</v>
      </c>
    </row>
    <row r="5097" spans="1:4">
      <c r="A5097">
        <v>36</v>
      </c>
      <c r="B5097">
        <v>35</v>
      </c>
      <c r="C5097" t="s">
        <v>96</v>
      </c>
      <c r="D5097">
        <f t="shared" si="80"/>
        <v>35</v>
      </c>
    </row>
    <row r="5098" spans="1:4">
      <c r="A5098">
        <v>37</v>
      </c>
      <c r="B5098">
        <v>35</v>
      </c>
      <c r="C5098" t="s">
        <v>96</v>
      </c>
      <c r="D5098">
        <f t="shared" si="80"/>
        <v>35</v>
      </c>
    </row>
    <row r="5099" spans="1:4">
      <c r="A5099">
        <v>38</v>
      </c>
      <c r="B5099">
        <v>35</v>
      </c>
      <c r="C5099" t="s">
        <v>96</v>
      </c>
      <c r="D5099">
        <f t="shared" si="80"/>
        <v>35</v>
      </c>
    </row>
    <row r="5100" spans="1:4">
      <c r="A5100">
        <v>39</v>
      </c>
      <c r="B5100">
        <v>35</v>
      </c>
      <c r="C5100" t="s">
        <v>96</v>
      </c>
      <c r="D5100">
        <f t="shared" si="80"/>
        <v>35</v>
      </c>
    </row>
    <row r="5101" spans="1:4">
      <c r="A5101">
        <v>40</v>
      </c>
      <c r="B5101">
        <v>35</v>
      </c>
      <c r="C5101" t="s">
        <v>96</v>
      </c>
      <c r="D5101">
        <f t="shared" si="80"/>
        <v>35</v>
      </c>
    </row>
    <row r="5102" spans="1:4">
      <c r="A5102">
        <v>41</v>
      </c>
      <c r="B5102">
        <v>35</v>
      </c>
      <c r="C5102" t="s">
        <v>96</v>
      </c>
      <c r="D5102">
        <f t="shared" si="80"/>
        <v>35</v>
      </c>
    </row>
    <row r="5103" spans="1:4">
      <c r="A5103">
        <v>42</v>
      </c>
      <c r="B5103">
        <v>35</v>
      </c>
      <c r="C5103" t="s">
        <v>96</v>
      </c>
      <c r="D5103">
        <f t="shared" si="80"/>
        <v>35</v>
      </c>
    </row>
    <row r="5104" spans="1:4">
      <c r="A5104">
        <v>43</v>
      </c>
      <c r="B5104">
        <v>35</v>
      </c>
      <c r="C5104" t="s">
        <v>96</v>
      </c>
      <c r="D5104">
        <f t="shared" si="80"/>
        <v>35</v>
      </c>
    </row>
    <row r="5105" spans="1:4">
      <c r="A5105">
        <v>44</v>
      </c>
      <c r="B5105">
        <v>35</v>
      </c>
      <c r="C5105" t="s">
        <v>96</v>
      </c>
      <c r="D5105">
        <f t="shared" si="80"/>
        <v>35</v>
      </c>
    </row>
    <row r="5106" spans="1:4">
      <c r="A5106">
        <v>45</v>
      </c>
      <c r="B5106">
        <v>35</v>
      </c>
      <c r="C5106" t="s">
        <v>96</v>
      </c>
      <c r="D5106">
        <f t="shared" si="80"/>
        <v>35</v>
      </c>
    </row>
    <row r="5107" spans="1:4">
      <c r="A5107">
        <v>46</v>
      </c>
      <c r="B5107">
        <v>35</v>
      </c>
      <c r="C5107" t="s">
        <v>96</v>
      </c>
      <c r="D5107">
        <f t="shared" si="80"/>
        <v>35</v>
      </c>
    </row>
    <row r="5108" spans="1:4">
      <c r="A5108">
        <v>47</v>
      </c>
      <c r="B5108">
        <v>35</v>
      </c>
      <c r="C5108" t="s">
        <v>96</v>
      </c>
      <c r="D5108">
        <f t="shared" si="80"/>
        <v>35</v>
      </c>
    </row>
    <row r="5109" spans="1:4">
      <c r="A5109">
        <v>48</v>
      </c>
      <c r="B5109">
        <v>35</v>
      </c>
      <c r="C5109" t="s">
        <v>96</v>
      </c>
      <c r="D5109">
        <f t="shared" si="80"/>
        <v>35</v>
      </c>
    </row>
    <row r="5110" spans="1:4">
      <c r="A5110">
        <v>49</v>
      </c>
      <c r="B5110">
        <v>35</v>
      </c>
      <c r="C5110" t="s">
        <v>96</v>
      </c>
      <c r="D5110">
        <f t="shared" si="80"/>
        <v>35</v>
      </c>
    </row>
    <row r="5111" spans="1:4">
      <c r="A5111">
        <v>50</v>
      </c>
      <c r="B5111">
        <v>35</v>
      </c>
      <c r="C5111" t="s">
        <v>96</v>
      </c>
      <c r="D5111">
        <f t="shared" si="80"/>
        <v>35</v>
      </c>
    </row>
    <row r="5112" spans="1:4">
      <c r="A5112">
        <v>51</v>
      </c>
      <c r="B5112">
        <v>35</v>
      </c>
      <c r="C5112" t="s">
        <v>96</v>
      </c>
      <c r="D5112">
        <f t="shared" si="80"/>
        <v>35</v>
      </c>
    </row>
    <row r="5113" spans="1:4">
      <c r="A5113">
        <v>52</v>
      </c>
      <c r="B5113">
        <v>35</v>
      </c>
      <c r="C5113" t="s">
        <v>96</v>
      </c>
      <c r="D5113">
        <f t="shared" si="80"/>
        <v>35</v>
      </c>
    </row>
    <row r="5114" spans="1:4">
      <c r="A5114">
        <v>1</v>
      </c>
      <c r="B5114">
        <v>35</v>
      </c>
      <c r="C5114" t="s">
        <v>223</v>
      </c>
      <c r="D5114">
        <f t="shared" si="80"/>
        <v>35</v>
      </c>
    </row>
    <row r="5115" spans="1:4">
      <c r="A5115">
        <v>2</v>
      </c>
      <c r="B5115">
        <v>35</v>
      </c>
      <c r="C5115" t="s">
        <v>223</v>
      </c>
      <c r="D5115">
        <f t="shared" si="80"/>
        <v>35</v>
      </c>
    </row>
    <row r="5116" spans="1:4">
      <c r="A5116">
        <v>3</v>
      </c>
      <c r="B5116">
        <v>35</v>
      </c>
      <c r="C5116" t="s">
        <v>223</v>
      </c>
      <c r="D5116">
        <f t="shared" si="80"/>
        <v>35</v>
      </c>
    </row>
    <row r="5117" spans="1:4">
      <c r="A5117">
        <v>4</v>
      </c>
      <c r="B5117">
        <v>35</v>
      </c>
      <c r="C5117" t="s">
        <v>223</v>
      </c>
      <c r="D5117">
        <f t="shared" si="80"/>
        <v>35</v>
      </c>
    </row>
    <row r="5118" spans="1:4">
      <c r="A5118">
        <v>5</v>
      </c>
      <c r="B5118">
        <v>35</v>
      </c>
      <c r="C5118" t="s">
        <v>223</v>
      </c>
      <c r="D5118">
        <f t="shared" si="80"/>
        <v>35</v>
      </c>
    </row>
    <row r="5119" spans="1:4">
      <c r="A5119">
        <v>6</v>
      </c>
      <c r="B5119">
        <v>35</v>
      </c>
      <c r="C5119" t="s">
        <v>223</v>
      </c>
      <c r="D5119">
        <f t="shared" si="80"/>
        <v>35</v>
      </c>
    </row>
    <row r="5120" spans="1:4">
      <c r="A5120">
        <v>7</v>
      </c>
      <c r="B5120">
        <v>35</v>
      </c>
      <c r="C5120" t="s">
        <v>223</v>
      </c>
      <c r="D5120">
        <f t="shared" ref="D5120:D5180" si="81">(ROUNDUP((B5120)/7,0)*7)</f>
        <v>35</v>
      </c>
    </row>
    <row r="5121" spans="1:4">
      <c r="A5121">
        <v>8</v>
      </c>
      <c r="B5121">
        <v>35</v>
      </c>
      <c r="C5121" t="s">
        <v>223</v>
      </c>
      <c r="D5121">
        <f t="shared" si="81"/>
        <v>35</v>
      </c>
    </row>
    <row r="5122" spans="1:4">
      <c r="A5122">
        <v>9</v>
      </c>
      <c r="B5122">
        <v>35</v>
      </c>
      <c r="C5122" t="s">
        <v>223</v>
      </c>
      <c r="D5122">
        <f t="shared" si="81"/>
        <v>35</v>
      </c>
    </row>
    <row r="5123" spans="1:4">
      <c r="A5123">
        <v>10</v>
      </c>
      <c r="B5123">
        <v>35</v>
      </c>
      <c r="C5123" t="s">
        <v>223</v>
      </c>
      <c r="D5123">
        <f t="shared" si="81"/>
        <v>35</v>
      </c>
    </row>
    <row r="5124" spans="1:4">
      <c r="A5124">
        <v>11</v>
      </c>
      <c r="B5124">
        <v>35</v>
      </c>
      <c r="C5124" t="s">
        <v>223</v>
      </c>
      <c r="D5124">
        <f t="shared" si="81"/>
        <v>35</v>
      </c>
    </row>
    <row r="5125" spans="1:4">
      <c r="A5125">
        <v>12</v>
      </c>
      <c r="B5125">
        <v>35</v>
      </c>
      <c r="C5125" t="s">
        <v>223</v>
      </c>
      <c r="D5125">
        <f t="shared" si="81"/>
        <v>35</v>
      </c>
    </row>
    <row r="5126" spans="1:4">
      <c r="A5126">
        <v>13</v>
      </c>
      <c r="B5126">
        <v>35</v>
      </c>
      <c r="C5126" t="s">
        <v>223</v>
      </c>
      <c r="D5126">
        <f t="shared" si="81"/>
        <v>35</v>
      </c>
    </row>
    <row r="5127" spans="1:4">
      <c r="A5127">
        <v>14</v>
      </c>
      <c r="B5127">
        <v>35</v>
      </c>
      <c r="C5127" t="s">
        <v>223</v>
      </c>
      <c r="D5127">
        <f t="shared" si="81"/>
        <v>35</v>
      </c>
    </row>
    <row r="5128" spans="1:4">
      <c r="A5128">
        <v>15</v>
      </c>
      <c r="B5128">
        <v>35</v>
      </c>
      <c r="C5128" t="s">
        <v>223</v>
      </c>
      <c r="D5128">
        <f t="shared" si="81"/>
        <v>35</v>
      </c>
    </row>
    <row r="5129" spans="1:4">
      <c r="A5129">
        <v>16</v>
      </c>
      <c r="B5129">
        <v>35</v>
      </c>
      <c r="C5129" t="s">
        <v>223</v>
      </c>
      <c r="D5129">
        <f t="shared" si="81"/>
        <v>35</v>
      </c>
    </row>
    <row r="5130" spans="1:4">
      <c r="A5130">
        <v>17</v>
      </c>
      <c r="B5130">
        <v>35</v>
      </c>
      <c r="C5130" t="s">
        <v>223</v>
      </c>
      <c r="D5130">
        <f t="shared" si="81"/>
        <v>35</v>
      </c>
    </row>
    <row r="5131" spans="1:4">
      <c r="A5131">
        <v>18</v>
      </c>
      <c r="B5131">
        <v>35</v>
      </c>
      <c r="C5131" t="s">
        <v>223</v>
      </c>
      <c r="D5131">
        <f t="shared" si="81"/>
        <v>35</v>
      </c>
    </row>
    <row r="5132" spans="1:4">
      <c r="A5132">
        <v>19</v>
      </c>
      <c r="B5132">
        <v>35</v>
      </c>
      <c r="C5132" t="s">
        <v>223</v>
      </c>
      <c r="D5132">
        <f t="shared" si="81"/>
        <v>35</v>
      </c>
    </row>
    <row r="5133" spans="1:4">
      <c r="A5133">
        <v>20</v>
      </c>
      <c r="B5133">
        <v>35</v>
      </c>
      <c r="C5133" t="s">
        <v>223</v>
      </c>
      <c r="D5133">
        <f t="shared" si="81"/>
        <v>35</v>
      </c>
    </row>
    <row r="5134" spans="1:4">
      <c r="A5134">
        <v>21</v>
      </c>
      <c r="B5134">
        <v>35</v>
      </c>
      <c r="C5134" t="s">
        <v>223</v>
      </c>
      <c r="D5134">
        <f t="shared" si="81"/>
        <v>35</v>
      </c>
    </row>
    <row r="5135" spans="1:4">
      <c r="A5135">
        <v>22</v>
      </c>
      <c r="B5135">
        <v>35</v>
      </c>
      <c r="C5135" t="s">
        <v>223</v>
      </c>
      <c r="D5135">
        <f t="shared" si="81"/>
        <v>35</v>
      </c>
    </row>
    <row r="5136" spans="1:4">
      <c r="A5136">
        <v>23</v>
      </c>
      <c r="B5136">
        <v>35</v>
      </c>
      <c r="C5136" t="s">
        <v>223</v>
      </c>
      <c r="D5136">
        <f t="shared" si="81"/>
        <v>35</v>
      </c>
    </row>
    <row r="5137" spans="1:4">
      <c r="A5137">
        <v>24</v>
      </c>
      <c r="B5137">
        <v>35</v>
      </c>
      <c r="C5137" t="s">
        <v>223</v>
      </c>
      <c r="D5137">
        <f t="shared" si="81"/>
        <v>35</v>
      </c>
    </row>
    <row r="5138" spans="1:4">
      <c r="A5138">
        <v>25</v>
      </c>
      <c r="B5138">
        <v>35</v>
      </c>
      <c r="C5138" t="s">
        <v>223</v>
      </c>
      <c r="D5138">
        <f t="shared" si="81"/>
        <v>35</v>
      </c>
    </row>
    <row r="5139" spans="1:4">
      <c r="A5139">
        <v>26</v>
      </c>
      <c r="B5139">
        <v>35</v>
      </c>
      <c r="C5139" t="s">
        <v>223</v>
      </c>
      <c r="D5139">
        <f t="shared" si="81"/>
        <v>35</v>
      </c>
    </row>
    <row r="5140" spans="1:4">
      <c r="A5140">
        <v>27</v>
      </c>
      <c r="B5140">
        <v>35</v>
      </c>
      <c r="C5140" t="s">
        <v>223</v>
      </c>
      <c r="D5140">
        <f t="shared" si="81"/>
        <v>35</v>
      </c>
    </row>
    <row r="5141" spans="1:4">
      <c r="A5141">
        <v>28</v>
      </c>
      <c r="B5141">
        <v>35</v>
      </c>
      <c r="C5141" t="s">
        <v>223</v>
      </c>
      <c r="D5141">
        <f t="shared" si="81"/>
        <v>35</v>
      </c>
    </row>
    <row r="5142" spans="1:4">
      <c r="A5142">
        <v>29</v>
      </c>
      <c r="B5142">
        <v>35</v>
      </c>
      <c r="C5142" t="s">
        <v>223</v>
      </c>
      <c r="D5142">
        <f t="shared" si="81"/>
        <v>35</v>
      </c>
    </row>
    <row r="5143" spans="1:4">
      <c r="A5143">
        <v>30</v>
      </c>
      <c r="B5143">
        <v>35</v>
      </c>
      <c r="C5143" t="s">
        <v>223</v>
      </c>
      <c r="D5143">
        <f t="shared" si="81"/>
        <v>35</v>
      </c>
    </row>
    <row r="5144" spans="1:4">
      <c r="A5144">
        <v>31</v>
      </c>
      <c r="B5144">
        <v>35</v>
      </c>
      <c r="C5144" t="s">
        <v>223</v>
      </c>
      <c r="D5144">
        <f t="shared" si="81"/>
        <v>35</v>
      </c>
    </row>
    <row r="5145" spans="1:4">
      <c r="A5145">
        <v>32</v>
      </c>
      <c r="B5145">
        <v>35</v>
      </c>
      <c r="C5145" t="s">
        <v>223</v>
      </c>
      <c r="D5145">
        <f t="shared" si="81"/>
        <v>35</v>
      </c>
    </row>
    <row r="5146" spans="1:4">
      <c r="A5146">
        <v>33</v>
      </c>
      <c r="B5146">
        <v>35</v>
      </c>
      <c r="C5146" t="s">
        <v>223</v>
      </c>
      <c r="D5146">
        <f t="shared" si="81"/>
        <v>35</v>
      </c>
    </row>
    <row r="5147" spans="1:4">
      <c r="A5147">
        <v>34</v>
      </c>
      <c r="B5147">
        <v>35</v>
      </c>
      <c r="C5147" t="s">
        <v>223</v>
      </c>
      <c r="D5147">
        <f t="shared" si="81"/>
        <v>35</v>
      </c>
    </row>
    <row r="5148" spans="1:4">
      <c r="A5148">
        <v>35</v>
      </c>
      <c r="B5148">
        <v>35</v>
      </c>
      <c r="C5148" t="s">
        <v>223</v>
      </c>
      <c r="D5148">
        <f t="shared" si="81"/>
        <v>35</v>
      </c>
    </row>
    <row r="5149" spans="1:4">
      <c r="A5149">
        <v>36</v>
      </c>
      <c r="B5149">
        <v>35</v>
      </c>
      <c r="C5149" t="s">
        <v>223</v>
      </c>
      <c r="D5149">
        <f t="shared" si="81"/>
        <v>35</v>
      </c>
    </row>
    <row r="5150" spans="1:4">
      <c r="A5150">
        <v>37</v>
      </c>
      <c r="B5150">
        <v>35</v>
      </c>
      <c r="C5150" t="s">
        <v>223</v>
      </c>
      <c r="D5150">
        <f t="shared" si="81"/>
        <v>35</v>
      </c>
    </row>
    <row r="5151" spans="1:4">
      <c r="A5151">
        <v>38</v>
      </c>
      <c r="B5151">
        <v>35</v>
      </c>
      <c r="C5151" t="s">
        <v>223</v>
      </c>
      <c r="D5151">
        <f t="shared" si="81"/>
        <v>35</v>
      </c>
    </row>
    <row r="5152" spans="1:4">
      <c r="A5152">
        <v>39</v>
      </c>
      <c r="B5152">
        <v>35</v>
      </c>
      <c r="C5152" t="s">
        <v>223</v>
      </c>
      <c r="D5152">
        <f t="shared" si="81"/>
        <v>35</v>
      </c>
    </row>
    <row r="5153" spans="1:4">
      <c r="A5153">
        <v>40</v>
      </c>
      <c r="B5153">
        <v>35</v>
      </c>
      <c r="C5153" t="s">
        <v>223</v>
      </c>
      <c r="D5153">
        <f t="shared" si="81"/>
        <v>35</v>
      </c>
    </row>
    <row r="5154" spans="1:4">
      <c r="A5154">
        <v>41</v>
      </c>
      <c r="B5154">
        <v>35</v>
      </c>
      <c r="C5154" t="s">
        <v>223</v>
      </c>
      <c r="D5154">
        <f t="shared" si="81"/>
        <v>35</v>
      </c>
    </row>
    <row r="5155" spans="1:4">
      <c r="A5155">
        <v>42</v>
      </c>
      <c r="B5155">
        <v>35</v>
      </c>
      <c r="C5155" t="s">
        <v>223</v>
      </c>
      <c r="D5155">
        <f t="shared" si="81"/>
        <v>35</v>
      </c>
    </row>
    <row r="5156" spans="1:4">
      <c r="A5156">
        <v>43</v>
      </c>
      <c r="B5156">
        <v>35</v>
      </c>
      <c r="C5156" t="s">
        <v>223</v>
      </c>
      <c r="D5156">
        <f t="shared" si="81"/>
        <v>35</v>
      </c>
    </row>
    <row r="5157" spans="1:4">
      <c r="A5157">
        <v>44</v>
      </c>
      <c r="B5157">
        <v>35</v>
      </c>
      <c r="C5157" t="s">
        <v>223</v>
      </c>
      <c r="D5157">
        <f t="shared" si="81"/>
        <v>35</v>
      </c>
    </row>
    <row r="5158" spans="1:4">
      <c r="A5158">
        <v>45</v>
      </c>
      <c r="B5158">
        <v>35</v>
      </c>
      <c r="C5158" t="s">
        <v>223</v>
      </c>
      <c r="D5158">
        <f t="shared" si="81"/>
        <v>35</v>
      </c>
    </row>
    <row r="5159" spans="1:4">
      <c r="A5159">
        <v>46</v>
      </c>
      <c r="B5159">
        <v>35</v>
      </c>
      <c r="C5159" t="s">
        <v>223</v>
      </c>
      <c r="D5159">
        <f t="shared" si="81"/>
        <v>35</v>
      </c>
    </row>
    <row r="5160" spans="1:4">
      <c r="A5160">
        <v>47</v>
      </c>
      <c r="B5160">
        <v>35</v>
      </c>
      <c r="C5160" t="s">
        <v>223</v>
      </c>
      <c r="D5160">
        <f t="shared" si="81"/>
        <v>35</v>
      </c>
    </row>
    <row r="5161" spans="1:4">
      <c r="A5161">
        <v>48</v>
      </c>
      <c r="B5161">
        <v>35</v>
      </c>
      <c r="C5161" t="s">
        <v>223</v>
      </c>
      <c r="D5161">
        <f t="shared" si="81"/>
        <v>35</v>
      </c>
    </row>
    <row r="5162" spans="1:4">
      <c r="A5162">
        <v>49</v>
      </c>
      <c r="B5162">
        <v>35</v>
      </c>
      <c r="C5162" t="s">
        <v>223</v>
      </c>
      <c r="D5162">
        <f t="shared" si="81"/>
        <v>35</v>
      </c>
    </row>
    <row r="5163" spans="1:4">
      <c r="A5163">
        <v>50</v>
      </c>
      <c r="B5163">
        <v>35</v>
      </c>
      <c r="C5163" t="s">
        <v>223</v>
      </c>
      <c r="D5163">
        <f t="shared" si="81"/>
        <v>35</v>
      </c>
    </row>
    <row r="5164" spans="1:4">
      <c r="A5164">
        <v>51</v>
      </c>
      <c r="B5164">
        <v>35</v>
      </c>
      <c r="C5164" t="s">
        <v>223</v>
      </c>
      <c r="D5164">
        <f t="shared" si="81"/>
        <v>35</v>
      </c>
    </row>
    <row r="5165" spans="1:4">
      <c r="A5165">
        <v>52</v>
      </c>
      <c r="B5165">
        <v>35</v>
      </c>
      <c r="C5165" t="s">
        <v>223</v>
      </c>
      <c r="D5165">
        <f t="shared" si="81"/>
        <v>35</v>
      </c>
    </row>
    <row r="5166" spans="1:4">
      <c r="A5166">
        <v>1</v>
      </c>
      <c r="B5166">
        <v>35</v>
      </c>
      <c r="C5166" t="s">
        <v>97</v>
      </c>
      <c r="D5166">
        <f t="shared" si="81"/>
        <v>35</v>
      </c>
    </row>
    <row r="5167" spans="1:4">
      <c r="A5167">
        <v>2</v>
      </c>
      <c r="B5167">
        <v>35</v>
      </c>
      <c r="C5167" t="s">
        <v>97</v>
      </c>
      <c r="D5167">
        <f t="shared" si="81"/>
        <v>35</v>
      </c>
    </row>
    <row r="5168" spans="1:4">
      <c r="A5168">
        <v>3</v>
      </c>
      <c r="B5168">
        <v>35</v>
      </c>
      <c r="C5168" t="s">
        <v>97</v>
      </c>
      <c r="D5168">
        <f t="shared" si="81"/>
        <v>35</v>
      </c>
    </row>
    <row r="5169" spans="1:4">
      <c r="A5169">
        <v>4</v>
      </c>
      <c r="B5169">
        <v>35</v>
      </c>
      <c r="C5169" t="s">
        <v>97</v>
      </c>
      <c r="D5169">
        <f t="shared" si="81"/>
        <v>35</v>
      </c>
    </row>
    <row r="5170" spans="1:4">
      <c r="A5170">
        <v>5</v>
      </c>
      <c r="B5170">
        <v>35</v>
      </c>
      <c r="C5170" t="s">
        <v>97</v>
      </c>
      <c r="D5170">
        <f t="shared" si="81"/>
        <v>35</v>
      </c>
    </row>
    <row r="5171" spans="1:4">
      <c r="A5171">
        <v>6</v>
      </c>
      <c r="B5171">
        <v>35</v>
      </c>
      <c r="C5171" t="s">
        <v>97</v>
      </c>
      <c r="D5171">
        <f t="shared" si="81"/>
        <v>35</v>
      </c>
    </row>
    <row r="5172" spans="1:4">
      <c r="A5172">
        <v>7</v>
      </c>
      <c r="B5172">
        <v>35</v>
      </c>
      <c r="C5172" t="s">
        <v>97</v>
      </c>
      <c r="D5172">
        <f t="shared" si="81"/>
        <v>35</v>
      </c>
    </row>
    <row r="5173" spans="1:4">
      <c r="A5173">
        <v>8</v>
      </c>
      <c r="B5173">
        <v>35</v>
      </c>
      <c r="C5173" t="s">
        <v>97</v>
      </c>
      <c r="D5173">
        <f t="shared" si="81"/>
        <v>35</v>
      </c>
    </row>
    <row r="5174" spans="1:4">
      <c r="A5174">
        <v>9</v>
      </c>
      <c r="B5174">
        <v>35</v>
      </c>
      <c r="C5174" t="s">
        <v>97</v>
      </c>
      <c r="D5174">
        <f t="shared" si="81"/>
        <v>35</v>
      </c>
    </row>
    <row r="5175" spans="1:4">
      <c r="A5175">
        <v>10</v>
      </c>
      <c r="B5175">
        <v>35</v>
      </c>
      <c r="C5175" t="s">
        <v>97</v>
      </c>
      <c r="D5175">
        <f t="shared" si="81"/>
        <v>35</v>
      </c>
    </row>
    <row r="5176" spans="1:4">
      <c r="A5176">
        <v>11</v>
      </c>
      <c r="B5176">
        <v>35</v>
      </c>
      <c r="C5176" t="s">
        <v>97</v>
      </c>
      <c r="D5176">
        <f t="shared" si="81"/>
        <v>35</v>
      </c>
    </row>
    <row r="5177" spans="1:4">
      <c r="A5177">
        <v>12</v>
      </c>
      <c r="B5177">
        <v>35</v>
      </c>
      <c r="C5177" t="s">
        <v>97</v>
      </c>
      <c r="D5177">
        <f t="shared" si="81"/>
        <v>35</v>
      </c>
    </row>
    <row r="5178" spans="1:4">
      <c r="A5178">
        <v>13</v>
      </c>
      <c r="B5178">
        <v>35</v>
      </c>
      <c r="C5178" t="s">
        <v>97</v>
      </c>
      <c r="D5178">
        <f t="shared" si="81"/>
        <v>35</v>
      </c>
    </row>
    <row r="5179" spans="1:4">
      <c r="A5179">
        <v>14</v>
      </c>
      <c r="B5179">
        <v>35</v>
      </c>
      <c r="C5179" t="s">
        <v>97</v>
      </c>
      <c r="D5179">
        <f t="shared" si="81"/>
        <v>35</v>
      </c>
    </row>
    <row r="5180" spans="1:4">
      <c r="A5180">
        <v>15</v>
      </c>
      <c r="B5180">
        <v>35</v>
      </c>
      <c r="C5180" t="s">
        <v>97</v>
      </c>
      <c r="D5180">
        <f t="shared" si="81"/>
        <v>35</v>
      </c>
    </row>
    <row r="5181" spans="1:4">
      <c r="A5181">
        <v>16</v>
      </c>
      <c r="B5181">
        <v>35</v>
      </c>
      <c r="C5181" t="s">
        <v>97</v>
      </c>
      <c r="D5181">
        <f t="shared" ref="D5181:D5242" si="82">(ROUNDUP((B5181)/7,0)*7)</f>
        <v>35</v>
      </c>
    </row>
    <row r="5182" spans="1:4">
      <c r="A5182">
        <v>17</v>
      </c>
      <c r="B5182">
        <v>35</v>
      </c>
      <c r="C5182" t="s">
        <v>97</v>
      </c>
      <c r="D5182">
        <f t="shared" si="82"/>
        <v>35</v>
      </c>
    </row>
    <row r="5183" spans="1:4">
      <c r="A5183">
        <v>18</v>
      </c>
      <c r="B5183">
        <v>35</v>
      </c>
      <c r="C5183" t="s">
        <v>97</v>
      </c>
      <c r="D5183">
        <f t="shared" si="82"/>
        <v>35</v>
      </c>
    </row>
    <row r="5184" spans="1:4">
      <c r="A5184">
        <v>19</v>
      </c>
      <c r="B5184">
        <v>31</v>
      </c>
      <c r="C5184" t="s">
        <v>97</v>
      </c>
      <c r="D5184">
        <f t="shared" si="82"/>
        <v>35</v>
      </c>
    </row>
    <row r="5185" spans="1:4">
      <c r="A5185">
        <v>20</v>
      </c>
      <c r="B5185">
        <v>31</v>
      </c>
      <c r="C5185" t="s">
        <v>97</v>
      </c>
      <c r="D5185">
        <f t="shared" si="82"/>
        <v>35</v>
      </c>
    </row>
    <row r="5186" spans="1:4">
      <c r="A5186">
        <v>21</v>
      </c>
      <c r="B5186">
        <v>31</v>
      </c>
      <c r="C5186" t="s">
        <v>97</v>
      </c>
      <c r="D5186">
        <f t="shared" si="82"/>
        <v>35</v>
      </c>
    </row>
    <row r="5187" spans="1:4">
      <c r="A5187">
        <v>22</v>
      </c>
      <c r="B5187">
        <v>31</v>
      </c>
      <c r="C5187" t="s">
        <v>97</v>
      </c>
      <c r="D5187">
        <f t="shared" si="82"/>
        <v>35</v>
      </c>
    </row>
    <row r="5188" spans="1:4">
      <c r="A5188">
        <v>23</v>
      </c>
      <c r="B5188">
        <v>31</v>
      </c>
      <c r="C5188" t="s">
        <v>97</v>
      </c>
      <c r="D5188">
        <f t="shared" si="82"/>
        <v>35</v>
      </c>
    </row>
    <row r="5189" spans="1:4">
      <c r="A5189">
        <v>24</v>
      </c>
      <c r="B5189">
        <v>31</v>
      </c>
      <c r="C5189" t="s">
        <v>97</v>
      </c>
      <c r="D5189">
        <f t="shared" si="82"/>
        <v>35</v>
      </c>
    </row>
    <row r="5190" spans="1:4">
      <c r="A5190">
        <v>25</v>
      </c>
      <c r="B5190">
        <v>31</v>
      </c>
      <c r="C5190" t="s">
        <v>97</v>
      </c>
      <c r="D5190">
        <f t="shared" si="82"/>
        <v>35</v>
      </c>
    </row>
    <row r="5191" spans="1:4">
      <c r="A5191">
        <v>26</v>
      </c>
      <c r="B5191">
        <v>31</v>
      </c>
      <c r="C5191" t="s">
        <v>97</v>
      </c>
      <c r="D5191">
        <f t="shared" si="82"/>
        <v>35</v>
      </c>
    </row>
    <row r="5192" spans="1:4">
      <c r="A5192">
        <v>27</v>
      </c>
      <c r="B5192">
        <v>31</v>
      </c>
      <c r="C5192" t="s">
        <v>97</v>
      </c>
      <c r="D5192">
        <f t="shared" si="82"/>
        <v>35</v>
      </c>
    </row>
    <row r="5193" spans="1:4">
      <c r="A5193">
        <v>28</v>
      </c>
      <c r="B5193">
        <v>31</v>
      </c>
      <c r="C5193" t="s">
        <v>97</v>
      </c>
      <c r="D5193">
        <f t="shared" si="82"/>
        <v>35</v>
      </c>
    </row>
    <row r="5194" spans="1:4">
      <c r="A5194">
        <v>29</v>
      </c>
      <c r="B5194">
        <v>31</v>
      </c>
      <c r="C5194" t="s">
        <v>97</v>
      </c>
      <c r="D5194">
        <f t="shared" si="82"/>
        <v>35</v>
      </c>
    </row>
    <row r="5195" spans="1:4">
      <c r="A5195">
        <v>30</v>
      </c>
      <c r="B5195">
        <v>31</v>
      </c>
      <c r="C5195" t="s">
        <v>97</v>
      </c>
      <c r="D5195">
        <f t="shared" si="82"/>
        <v>35</v>
      </c>
    </row>
    <row r="5196" spans="1:4">
      <c r="A5196">
        <v>31</v>
      </c>
      <c r="B5196">
        <v>31</v>
      </c>
      <c r="C5196" t="s">
        <v>97</v>
      </c>
      <c r="D5196">
        <f t="shared" si="82"/>
        <v>35</v>
      </c>
    </row>
    <row r="5197" spans="1:4">
      <c r="A5197">
        <v>32</v>
      </c>
      <c r="B5197">
        <v>31</v>
      </c>
      <c r="C5197" t="s">
        <v>97</v>
      </c>
      <c r="D5197">
        <f t="shared" si="82"/>
        <v>35</v>
      </c>
    </row>
    <row r="5198" spans="1:4">
      <c r="A5198">
        <v>33</v>
      </c>
      <c r="B5198">
        <v>31</v>
      </c>
      <c r="C5198" t="s">
        <v>97</v>
      </c>
      <c r="D5198">
        <f t="shared" si="82"/>
        <v>35</v>
      </c>
    </row>
    <row r="5199" spans="1:4">
      <c r="A5199">
        <v>34</v>
      </c>
      <c r="B5199">
        <v>31</v>
      </c>
      <c r="C5199" t="s">
        <v>97</v>
      </c>
      <c r="D5199">
        <f t="shared" si="82"/>
        <v>35</v>
      </c>
    </row>
    <row r="5200" spans="1:4">
      <c r="A5200">
        <v>35</v>
      </c>
      <c r="B5200">
        <v>31</v>
      </c>
      <c r="C5200" t="s">
        <v>97</v>
      </c>
      <c r="D5200">
        <f t="shared" si="82"/>
        <v>35</v>
      </c>
    </row>
    <row r="5201" spans="1:4">
      <c r="A5201">
        <v>36</v>
      </c>
      <c r="B5201">
        <v>35</v>
      </c>
      <c r="C5201" t="s">
        <v>97</v>
      </c>
      <c r="D5201">
        <f t="shared" si="82"/>
        <v>35</v>
      </c>
    </row>
    <row r="5202" spans="1:4">
      <c r="A5202">
        <v>37</v>
      </c>
      <c r="B5202">
        <v>35</v>
      </c>
      <c r="C5202" t="s">
        <v>97</v>
      </c>
      <c r="D5202">
        <f t="shared" si="82"/>
        <v>35</v>
      </c>
    </row>
    <row r="5203" spans="1:4">
      <c r="A5203">
        <v>38</v>
      </c>
      <c r="B5203">
        <v>35</v>
      </c>
      <c r="C5203" t="s">
        <v>97</v>
      </c>
      <c r="D5203">
        <f t="shared" si="82"/>
        <v>35</v>
      </c>
    </row>
    <row r="5204" spans="1:4">
      <c r="A5204">
        <v>39</v>
      </c>
      <c r="B5204">
        <v>35</v>
      </c>
      <c r="C5204" t="s">
        <v>97</v>
      </c>
      <c r="D5204">
        <f t="shared" si="82"/>
        <v>35</v>
      </c>
    </row>
    <row r="5205" spans="1:4">
      <c r="A5205">
        <v>40</v>
      </c>
      <c r="B5205">
        <v>35</v>
      </c>
      <c r="C5205" t="s">
        <v>97</v>
      </c>
      <c r="D5205">
        <f t="shared" si="82"/>
        <v>35</v>
      </c>
    </row>
    <row r="5206" spans="1:4">
      <c r="A5206">
        <v>41</v>
      </c>
      <c r="B5206">
        <v>35</v>
      </c>
      <c r="C5206" t="s">
        <v>97</v>
      </c>
      <c r="D5206">
        <f t="shared" si="82"/>
        <v>35</v>
      </c>
    </row>
    <row r="5207" spans="1:4">
      <c r="A5207">
        <v>42</v>
      </c>
      <c r="B5207">
        <v>35</v>
      </c>
      <c r="C5207" t="s">
        <v>97</v>
      </c>
      <c r="D5207">
        <f t="shared" si="82"/>
        <v>35</v>
      </c>
    </row>
    <row r="5208" spans="1:4">
      <c r="A5208">
        <v>43</v>
      </c>
      <c r="B5208">
        <v>35</v>
      </c>
      <c r="C5208" t="s">
        <v>97</v>
      </c>
      <c r="D5208">
        <f t="shared" si="82"/>
        <v>35</v>
      </c>
    </row>
    <row r="5209" spans="1:4">
      <c r="A5209">
        <v>44</v>
      </c>
      <c r="B5209">
        <v>35</v>
      </c>
      <c r="C5209" t="s">
        <v>97</v>
      </c>
      <c r="D5209">
        <f t="shared" si="82"/>
        <v>35</v>
      </c>
    </row>
    <row r="5210" spans="1:4">
      <c r="A5210">
        <v>45</v>
      </c>
      <c r="B5210">
        <v>35</v>
      </c>
      <c r="C5210" t="s">
        <v>97</v>
      </c>
      <c r="D5210">
        <f t="shared" si="82"/>
        <v>35</v>
      </c>
    </row>
    <row r="5211" spans="1:4">
      <c r="A5211">
        <v>46</v>
      </c>
      <c r="B5211">
        <v>35</v>
      </c>
      <c r="C5211" t="s">
        <v>97</v>
      </c>
      <c r="D5211">
        <f t="shared" si="82"/>
        <v>35</v>
      </c>
    </row>
    <row r="5212" spans="1:4">
      <c r="A5212">
        <v>47</v>
      </c>
      <c r="B5212">
        <v>35</v>
      </c>
      <c r="C5212" t="s">
        <v>97</v>
      </c>
      <c r="D5212">
        <f t="shared" si="82"/>
        <v>35</v>
      </c>
    </row>
    <row r="5213" spans="1:4">
      <c r="A5213">
        <v>48</v>
      </c>
      <c r="B5213">
        <v>35</v>
      </c>
      <c r="C5213" t="s">
        <v>97</v>
      </c>
      <c r="D5213">
        <f t="shared" si="82"/>
        <v>35</v>
      </c>
    </row>
    <row r="5214" spans="1:4">
      <c r="A5214">
        <v>49</v>
      </c>
      <c r="B5214">
        <v>35</v>
      </c>
      <c r="C5214" t="s">
        <v>97</v>
      </c>
      <c r="D5214">
        <f t="shared" si="82"/>
        <v>35</v>
      </c>
    </row>
    <row r="5215" spans="1:4">
      <c r="A5215">
        <v>50</v>
      </c>
      <c r="B5215">
        <v>35</v>
      </c>
      <c r="C5215" t="s">
        <v>97</v>
      </c>
      <c r="D5215">
        <f t="shared" si="82"/>
        <v>35</v>
      </c>
    </row>
    <row r="5216" spans="1:4">
      <c r="A5216">
        <v>51</v>
      </c>
      <c r="B5216">
        <v>35</v>
      </c>
      <c r="C5216" t="s">
        <v>97</v>
      </c>
      <c r="D5216">
        <f t="shared" si="82"/>
        <v>35</v>
      </c>
    </row>
    <row r="5217" spans="1:4">
      <c r="A5217">
        <v>53</v>
      </c>
      <c r="B5217">
        <v>35</v>
      </c>
      <c r="D5217">
        <f t="shared" si="82"/>
        <v>35</v>
      </c>
    </row>
    <row r="5218" spans="1:4">
      <c r="A5218">
        <v>52</v>
      </c>
      <c r="B5218">
        <v>35</v>
      </c>
      <c r="C5218" t="s">
        <v>97</v>
      </c>
      <c r="D5218">
        <f t="shared" si="82"/>
        <v>35</v>
      </c>
    </row>
    <row r="5219" spans="1:4">
      <c r="A5219">
        <v>1</v>
      </c>
      <c r="B5219">
        <v>49</v>
      </c>
      <c r="C5219" t="s">
        <v>224</v>
      </c>
      <c r="D5219">
        <f t="shared" si="82"/>
        <v>49</v>
      </c>
    </row>
    <row r="5220" spans="1:4">
      <c r="A5220">
        <v>2</v>
      </c>
      <c r="B5220">
        <v>49</v>
      </c>
      <c r="C5220" t="s">
        <v>224</v>
      </c>
      <c r="D5220">
        <f t="shared" si="82"/>
        <v>49</v>
      </c>
    </row>
    <row r="5221" spans="1:4">
      <c r="A5221">
        <v>3</v>
      </c>
      <c r="B5221">
        <v>49</v>
      </c>
      <c r="C5221" t="s">
        <v>224</v>
      </c>
      <c r="D5221">
        <f t="shared" si="82"/>
        <v>49</v>
      </c>
    </row>
    <row r="5222" spans="1:4">
      <c r="A5222">
        <v>4</v>
      </c>
      <c r="B5222">
        <v>49</v>
      </c>
      <c r="C5222" t="s">
        <v>224</v>
      </c>
      <c r="D5222">
        <f t="shared" si="82"/>
        <v>49</v>
      </c>
    </row>
    <row r="5223" spans="1:4">
      <c r="A5223">
        <v>5</v>
      </c>
      <c r="B5223">
        <v>49</v>
      </c>
      <c r="C5223" t="s">
        <v>224</v>
      </c>
      <c r="D5223">
        <f t="shared" si="82"/>
        <v>49</v>
      </c>
    </row>
    <row r="5224" spans="1:4">
      <c r="A5224">
        <v>6</v>
      </c>
      <c r="B5224">
        <v>49</v>
      </c>
      <c r="C5224" t="s">
        <v>224</v>
      </c>
      <c r="D5224">
        <f t="shared" si="82"/>
        <v>49</v>
      </c>
    </row>
    <row r="5225" spans="1:4">
      <c r="A5225">
        <v>7</v>
      </c>
      <c r="B5225">
        <v>49</v>
      </c>
      <c r="C5225" t="s">
        <v>224</v>
      </c>
      <c r="D5225">
        <f t="shared" si="82"/>
        <v>49</v>
      </c>
    </row>
    <row r="5226" spans="1:4">
      <c r="A5226">
        <v>8</v>
      </c>
      <c r="B5226">
        <v>49</v>
      </c>
      <c r="C5226" t="s">
        <v>224</v>
      </c>
      <c r="D5226">
        <f t="shared" si="82"/>
        <v>49</v>
      </c>
    </row>
    <row r="5227" spans="1:4">
      <c r="A5227">
        <v>9</v>
      </c>
      <c r="B5227">
        <v>49</v>
      </c>
      <c r="C5227" t="s">
        <v>224</v>
      </c>
      <c r="D5227">
        <f t="shared" si="82"/>
        <v>49</v>
      </c>
    </row>
    <row r="5228" spans="1:4">
      <c r="A5228">
        <v>10</v>
      </c>
      <c r="B5228">
        <v>49</v>
      </c>
      <c r="C5228" t="s">
        <v>224</v>
      </c>
      <c r="D5228">
        <f t="shared" si="82"/>
        <v>49</v>
      </c>
    </row>
    <row r="5229" spans="1:4">
      <c r="A5229">
        <v>11</v>
      </c>
      <c r="B5229">
        <v>49</v>
      </c>
      <c r="C5229" t="s">
        <v>224</v>
      </c>
      <c r="D5229">
        <f t="shared" si="82"/>
        <v>49</v>
      </c>
    </row>
    <row r="5230" spans="1:4">
      <c r="A5230">
        <v>12</v>
      </c>
      <c r="B5230">
        <v>49</v>
      </c>
      <c r="C5230" t="s">
        <v>224</v>
      </c>
      <c r="D5230">
        <f t="shared" si="82"/>
        <v>49</v>
      </c>
    </row>
    <row r="5231" spans="1:4">
      <c r="A5231">
        <v>13</v>
      </c>
      <c r="B5231">
        <v>49</v>
      </c>
      <c r="C5231" t="s">
        <v>224</v>
      </c>
      <c r="D5231">
        <f t="shared" si="82"/>
        <v>49</v>
      </c>
    </row>
    <row r="5232" spans="1:4">
      <c r="A5232">
        <v>14</v>
      </c>
      <c r="B5232">
        <v>49</v>
      </c>
      <c r="C5232" t="s">
        <v>224</v>
      </c>
      <c r="D5232">
        <f t="shared" si="82"/>
        <v>49</v>
      </c>
    </row>
    <row r="5233" spans="1:4">
      <c r="A5233">
        <v>15</v>
      </c>
      <c r="B5233">
        <v>49</v>
      </c>
      <c r="C5233" t="s">
        <v>224</v>
      </c>
      <c r="D5233">
        <f t="shared" si="82"/>
        <v>49</v>
      </c>
    </row>
    <row r="5234" spans="1:4">
      <c r="A5234">
        <v>16</v>
      </c>
      <c r="B5234">
        <v>49</v>
      </c>
      <c r="C5234" t="s">
        <v>224</v>
      </c>
      <c r="D5234">
        <f t="shared" si="82"/>
        <v>49</v>
      </c>
    </row>
    <row r="5235" spans="1:4">
      <c r="A5235">
        <v>17</v>
      </c>
      <c r="B5235">
        <v>49</v>
      </c>
      <c r="C5235" t="s">
        <v>224</v>
      </c>
      <c r="D5235">
        <f t="shared" si="82"/>
        <v>49</v>
      </c>
    </row>
    <row r="5236" spans="1:4">
      <c r="A5236">
        <v>18</v>
      </c>
      <c r="B5236">
        <v>49</v>
      </c>
      <c r="C5236" t="s">
        <v>224</v>
      </c>
      <c r="D5236">
        <f t="shared" si="82"/>
        <v>49</v>
      </c>
    </row>
    <row r="5237" spans="1:4">
      <c r="A5237">
        <v>19</v>
      </c>
      <c r="B5237">
        <v>49</v>
      </c>
      <c r="C5237" t="s">
        <v>224</v>
      </c>
      <c r="D5237">
        <f t="shared" si="82"/>
        <v>49</v>
      </c>
    </row>
    <row r="5238" spans="1:4">
      <c r="A5238">
        <v>20</v>
      </c>
      <c r="B5238">
        <v>42</v>
      </c>
      <c r="C5238" t="s">
        <v>224</v>
      </c>
      <c r="D5238">
        <f t="shared" si="82"/>
        <v>42</v>
      </c>
    </row>
    <row r="5239" spans="1:4">
      <c r="A5239">
        <v>21</v>
      </c>
      <c r="B5239">
        <v>42</v>
      </c>
      <c r="C5239" t="s">
        <v>224</v>
      </c>
      <c r="D5239">
        <f t="shared" si="82"/>
        <v>42</v>
      </c>
    </row>
    <row r="5240" spans="1:4">
      <c r="A5240">
        <v>22</v>
      </c>
      <c r="B5240">
        <v>42</v>
      </c>
      <c r="C5240" t="s">
        <v>224</v>
      </c>
      <c r="D5240">
        <f t="shared" si="82"/>
        <v>42</v>
      </c>
    </row>
    <row r="5241" spans="1:4">
      <c r="A5241">
        <v>23</v>
      </c>
      <c r="B5241">
        <v>42</v>
      </c>
      <c r="C5241" t="s">
        <v>224</v>
      </c>
      <c r="D5241">
        <f t="shared" si="82"/>
        <v>42</v>
      </c>
    </row>
    <row r="5242" spans="1:4">
      <c r="A5242">
        <v>24</v>
      </c>
      <c r="B5242">
        <v>42</v>
      </c>
      <c r="C5242" t="s">
        <v>224</v>
      </c>
      <c r="D5242">
        <f t="shared" si="82"/>
        <v>42</v>
      </c>
    </row>
    <row r="5243" spans="1:4">
      <c r="A5243">
        <v>25</v>
      </c>
      <c r="B5243">
        <v>42</v>
      </c>
      <c r="C5243" t="s">
        <v>224</v>
      </c>
      <c r="D5243">
        <f t="shared" ref="D5243:D5303" si="83">(ROUNDUP((B5243)/7,0)*7)</f>
        <v>42</v>
      </c>
    </row>
    <row r="5244" spans="1:4">
      <c r="A5244">
        <v>26</v>
      </c>
      <c r="B5244">
        <v>42</v>
      </c>
      <c r="C5244" t="s">
        <v>224</v>
      </c>
      <c r="D5244">
        <f t="shared" si="83"/>
        <v>42</v>
      </c>
    </row>
    <row r="5245" spans="1:4">
      <c r="A5245">
        <v>27</v>
      </c>
      <c r="B5245">
        <v>42</v>
      </c>
      <c r="C5245" t="s">
        <v>224</v>
      </c>
      <c r="D5245">
        <f t="shared" si="83"/>
        <v>42</v>
      </c>
    </row>
    <row r="5246" spans="1:4">
      <c r="A5246">
        <v>28</v>
      </c>
      <c r="B5246">
        <v>42</v>
      </c>
      <c r="C5246" t="s">
        <v>224</v>
      </c>
      <c r="D5246">
        <f t="shared" si="83"/>
        <v>42</v>
      </c>
    </row>
    <row r="5247" spans="1:4">
      <c r="A5247">
        <v>29</v>
      </c>
      <c r="B5247">
        <v>42</v>
      </c>
      <c r="C5247" t="s">
        <v>224</v>
      </c>
      <c r="D5247">
        <f t="shared" si="83"/>
        <v>42</v>
      </c>
    </row>
    <row r="5248" spans="1:4">
      <c r="A5248">
        <v>30</v>
      </c>
      <c r="B5248">
        <v>42</v>
      </c>
      <c r="C5248" t="s">
        <v>224</v>
      </c>
      <c r="D5248">
        <f t="shared" si="83"/>
        <v>42</v>
      </c>
    </row>
    <row r="5249" spans="1:4">
      <c r="A5249">
        <v>31</v>
      </c>
      <c r="B5249">
        <v>42</v>
      </c>
      <c r="C5249" t="s">
        <v>224</v>
      </c>
      <c r="D5249">
        <f t="shared" si="83"/>
        <v>42</v>
      </c>
    </row>
    <row r="5250" spans="1:4">
      <c r="A5250">
        <v>32</v>
      </c>
      <c r="B5250">
        <v>42</v>
      </c>
      <c r="C5250" t="s">
        <v>224</v>
      </c>
      <c r="D5250">
        <f t="shared" si="83"/>
        <v>42</v>
      </c>
    </row>
    <row r="5251" spans="1:4">
      <c r="A5251">
        <v>33</v>
      </c>
      <c r="B5251">
        <v>42</v>
      </c>
      <c r="C5251" t="s">
        <v>224</v>
      </c>
      <c r="D5251">
        <f t="shared" si="83"/>
        <v>42</v>
      </c>
    </row>
    <row r="5252" spans="1:4">
      <c r="A5252">
        <v>34</v>
      </c>
      <c r="B5252">
        <v>42</v>
      </c>
      <c r="C5252" t="s">
        <v>224</v>
      </c>
      <c r="D5252">
        <f t="shared" si="83"/>
        <v>42</v>
      </c>
    </row>
    <row r="5253" spans="1:4">
      <c r="A5253">
        <v>35</v>
      </c>
      <c r="B5253">
        <v>42</v>
      </c>
      <c r="C5253" t="s">
        <v>224</v>
      </c>
      <c r="D5253">
        <f t="shared" si="83"/>
        <v>42</v>
      </c>
    </row>
    <row r="5254" spans="1:4">
      <c r="A5254">
        <v>36</v>
      </c>
      <c r="B5254">
        <v>42</v>
      </c>
      <c r="C5254" t="s">
        <v>224</v>
      </c>
      <c r="D5254">
        <f t="shared" si="83"/>
        <v>42</v>
      </c>
    </row>
    <row r="5255" spans="1:4">
      <c r="A5255">
        <v>37</v>
      </c>
      <c r="B5255">
        <v>42</v>
      </c>
      <c r="C5255" t="s">
        <v>224</v>
      </c>
      <c r="D5255">
        <f t="shared" si="83"/>
        <v>42</v>
      </c>
    </row>
    <row r="5256" spans="1:4">
      <c r="A5256">
        <v>38</v>
      </c>
      <c r="B5256">
        <v>42</v>
      </c>
      <c r="C5256" t="s">
        <v>224</v>
      </c>
      <c r="D5256">
        <f t="shared" si="83"/>
        <v>42</v>
      </c>
    </row>
    <row r="5257" spans="1:4">
      <c r="A5257">
        <v>39</v>
      </c>
      <c r="B5257">
        <v>42</v>
      </c>
      <c r="C5257" t="s">
        <v>224</v>
      </c>
      <c r="D5257">
        <f t="shared" si="83"/>
        <v>42</v>
      </c>
    </row>
    <row r="5258" spans="1:4">
      <c r="A5258">
        <v>40</v>
      </c>
      <c r="B5258">
        <v>49</v>
      </c>
      <c r="C5258" t="s">
        <v>224</v>
      </c>
      <c r="D5258">
        <f t="shared" si="83"/>
        <v>49</v>
      </c>
    </row>
    <row r="5259" spans="1:4">
      <c r="A5259">
        <v>41</v>
      </c>
      <c r="B5259">
        <v>49</v>
      </c>
      <c r="C5259" t="s">
        <v>224</v>
      </c>
      <c r="D5259">
        <f t="shared" si="83"/>
        <v>49</v>
      </c>
    </row>
    <row r="5260" spans="1:4">
      <c r="A5260">
        <v>42</v>
      </c>
      <c r="B5260">
        <v>49</v>
      </c>
      <c r="C5260" t="s">
        <v>224</v>
      </c>
      <c r="D5260">
        <f t="shared" si="83"/>
        <v>49</v>
      </c>
    </row>
    <row r="5261" spans="1:4">
      <c r="A5261">
        <v>43</v>
      </c>
      <c r="B5261">
        <v>49</v>
      </c>
      <c r="C5261" t="s">
        <v>224</v>
      </c>
      <c r="D5261">
        <f t="shared" si="83"/>
        <v>49</v>
      </c>
    </row>
    <row r="5262" spans="1:4">
      <c r="A5262">
        <v>44</v>
      </c>
      <c r="B5262">
        <v>49</v>
      </c>
      <c r="C5262" t="s">
        <v>224</v>
      </c>
      <c r="D5262">
        <f t="shared" si="83"/>
        <v>49</v>
      </c>
    </row>
    <row r="5263" spans="1:4">
      <c r="A5263">
        <v>45</v>
      </c>
      <c r="B5263">
        <v>49</v>
      </c>
      <c r="C5263" t="s">
        <v>224</v>
      </c>
      <c r="D5263">
        <f t="shared" si="83"/>
        <v>49</v>
      </c>
    </row>
    <row r="5264" spans="1:4">
      <c r="A5264">
        <v>46</v>
      </c>
      <c r="B5264">
        <v>49</v>
      </c>
      <c r="C5264" t="s">
        <v>224</v>
      </c>
      <c r="D5264">
        <f t="shared" si="83"/>
        <v>49</v>
      </c>
    </row>
    <row r="5265" spans="1:4">
      <c r="A5265">
        <v>47</v>
      </c>
      <c r="B5265">
        <v>49</v>
      </c>
      <c r="C5265" t="s">
        <v>224</v>
      </c>
      <c r="D5265">
        <f t="shared" si="83"/>
        <v>49</v>
      </c>
    </row>
    <row r="5266" spans="1:4">
      <c r="A5266">
        <v>48</v>
      </c>
      <c r="B5266">
        <v>49</v>
      </c>
      <c r="C5266" t="s">
        <v>224</v>
      </c>
      <c r="D5266">
        <f t="shared" si="83"/>
        <v>49</v>
      </c>
    </row>
    <row r="5267" spans="1:4">
      <c r="A5267">
        <v>49</v>
      </c>
      <c r="B5267">
        <v>49</v>
      </c>
      <c r="C5267" t="s">
        <v>224</v>
      </c>
      <c r="D5267">
        <f t="shared" si="83"/>
        <v>49</v>
      </c>
    </row>
    <row r="5268" spans="1:4">
      <c r="A5268">
        <v>50</v>
      </c>
      <c r="B5268">
        <v>49</v>
      </c>
      <c r="C5268" t="s">
        <v>224</v>
      </c>
      <c r="D5268">
        <f t="shared" si="83"/>
        <v>49</v>
      </c>
    </row>
    <row r="5269" spans="1:4">
      <c r="A5269">
        <v>51</v>
      </c>
      <c r="B5269">
        <v>49</v>
      </c>
      <c r="C5269" t="s">
        <v>224</v>
      </c>
      <c r="D5269">
        <f t="shared" si="83"/>
        <v>49</v>
      </c>
    </row>
    <row r="5270" spans="1:4">
      <c r="A5270">
        <v>52</v>
      </c>
      <c r="B5270">
        <v>49</v>
      </c>
      <c r="C5270" t="s">
        <v>224</v>
      </c>
      <c r="D5270">
        <f t="shared" si="83"/>
        <v>49</v>
      </c>
    </row>
    <row r="5271" spans="1:4">
      <c r="A5271">
        <v>1</v>
      </c>
      <c r="B5271">
        <v>42</v>
      </c>
      <c r="C5271" t="s">
        <v>98</v>
      </c>
      <c r="D5271">
        <f t="shared" si="83"/>
        <v>42</v>
      </c>
    </row>
    <row r="5272" spans="1:4">
      <c r="A5272">
        <v>2</v>
      </c>
      <c r="B5272">
        <v>42</v>
      </c>
      <c r="C5272" t="s">
        <v>98</v>
      </c>
      <c r="D5272">
        <f t="shared" si="83"/>
        <v>42</v>
      </c>
    </row>
    <row r="5273" spans="1:4">
      <c r="A5273">
        <v>3</v>
      </c>
      <c r="B5273">
        <v>42</v>
      </c>
      <c r="C5273" t="s">
        <v>98</v>
      </c>
      <c r="D5273">
        <f t="shared" si="83"/>
        <v>42</v>
      </c>
    </row>
    <row r="5274" spans="1:4">
      <c r="A5274">
        <v>4</v>
      </c>
      <c r="B5274">
        <v>42</v>
      </c>
      <c r="C5274" t="s">
        <v>98</v>
      </c>
      <c r="D5274">
        <f t="shared" si="83"/>
        <v>42</v>
      </c>
    </row>
    <row r="5275" spans="1:4">
      <c r="A5275">
        <v>5</v>
      </c>
      <c r="B5275">
        <v>42</v>
      </c>
      <c r="C5275" t="s">
        <v>98</v>
      </c>
      <c r="D5275">
        <f t="shared" si="83"/>
        <v>42</v>
      </c>
    </row>
    <row r="5276" spans="1:4">
      <c r="A5276">
        <v>6</v>
      </c>
      <c r="B5276">
        <v>42</v>
      </c>
      <c r="C5276" t="s">
        <v>98</v>
      </c>
      <c r="D5276">
        <f t="shared" si="83"/>
        <v>42</v>
      </c>
    </row>
    <row r="5277" spans="1:4">
      <c r="A5277">
        <v>7</v>
      </c>
      <c r="B5277">
        <v>42</v>
      </c>
      <c r="C5277" t="s">
        <v>98</v>
      </c>
      <c r="D5277">
        <f t="shared" si="83"/>
        <v>42</v>
      </c>
    </row>
    <row r="5278" spans="1:4">
      <c r="A5278">
        <v>8</v>
      </c>
      <c r="B5278">
        <v>42</v>
      </c>
      <c r="C5278" t="s">
        <v>98</v>
      </c>
      <c r="D5278">
        <f t="shared" si="83"/>
        <v>42</v>
      </c>
    </row>
    <row r="5279" spans="1:4">
      <c r="A5279">
        <v>9</v>
      </c>
      <c r="B5279">
        <v>42</v>
      </c>
      <c r="C5279" t="s">
        <v>98</v>
      </c>
      <c r="D5279">
        <f t="shared" si="83"/>
        <v>42</v>
      </c>
    </row>
    <row r="5280" spans="1:4">
      <c r="A5280">
        <v>10</v>
      </c>
      <c r="B5280">
        <v>42</v>
      </c>
      <c r="C5280" t="s">
        <v>98</v>
      </c>
      <c r="D5280">
        <f t="shared" si="83"/>
        <v>42</v>
      </c>
    </row>
    <row r="5281" spans="1:4">
      <c r="A5281">
        <v>11</v>
      </c>
      <c r="B5281">
        <v>42</v>
      </c>
      <c r="C5281" t="s">
        <v>98</v>
      </c>
      <c r="D5281">
        <f t="shared" si="83"/>
        <v>42</v>
      </c>
    </row>
    <row r="5282" spans="1:4">
      <c r="A5282">
        <v>12</v>
      </c>
      <c r="B5282">
        <v>42</v>
      </c>
      <c r="C5282" t="s">
        <v>98</v>
      </c>
      <c r="D5282">
        <f t="shared" si="83"/>
        <v>42</v>
      </c>
    </row>
    <row r="5283" spans="1:4">
      <c r="A5283">
        <v>13</v>
      </c>
      <c r="B5283">
        <v>42</v>
      </c>
      <c r="C5283" t="s">
        <v>98</v>
      </c>
      <c r="D5283">
        <f t="shared" si="83"/>
        <v>42</v>
      </c>
    </row>
    <row r="5284" spans="1:4">
      <c r="A5284">
        <v>14</v>
      </c>
      <c r="B5284">
        <v>42</v>
      </c>
      <c r="C5284" t="s">
        <v>98</v>
      </c>
      <c r="D5284">
        <f t="shared" si="83"/>
        <v>42</v>
      </c>
    </row>
    <row r="5285" spans="1:4">
      <c r="A5285">
        <v>15</v>
      </c>
      <c r="B5285">
        <v>42</v>
      </c>
      <c r="C5285" t="s">
        <v>98</v>
      </c>
      <c r="D5285">
        <f t="shared" si="83"/>
        <v>42</v>
      </c>
    </row>
    <row r="5286" spans="1:4">
      <c r="A5286">
        <v>16</v>
      </c>
      <c r="B5286">
        <v>42</v>
      </c>
      <c r="C5286" t="s">
        <v>98</v>
      </c>
      <c r="D5286">
        <f t="shared" si="83"/>
        <v>42</v>
      </c>
    </row>
    <row r="5287" spans="1:4">
      <c r="A5287">
        <v>17</v>
      </c>
      <c r="B5287">
        <v>42</v>
      </c>
      <c r="C5287" t="s">
        <v>98</v>
      </c>
      <c r="D5287">
        <f t="shared" si="83"/>
        <v>42</v>
      </c>
    </row>
    <row r="5288" spans="1:4">
      <c r="A5288">
        <v>18</v>
      </c>
      <c r="B5288">
        <v>42</v>
      </c>
      <c r="C5288" t="s">
        <v>98</v>
      </c>
      <c r="D5288">
        <f t="shared" si="83"/>
        <v>42</v>
      </c>
    </row>
    <row r="5289" spans="1:4">
      <c r="A5289">
        <v>19</v>
      </c>
      <c r="B5289">
        <v>35</v>
      </c>
      <c r="C5289" t="s">
        <v>98</v>
      </c>
      <c r="D5289">
        <f t="shared" si="83"/>
        <v>35</v>
      </c>
    </row>
    <row r="5290" spans="1:4">
      <c r="A5290">
        <v>20</v>
      </c>
      <c r="B5290">
        <v>35</v>
      </c>
      <c r="C5290" t="s">
        <v>98</v>
      </c>
      <c r="D5290">
        <f t="shared" si="83"/>
        <v>35</v>
      </c>
    </row>
    <row r="5291" spans="1:4">
      <c r="A5291">
        <v>21</v>
      </c>
      <c r="B5291">
        <v>35</v>
      </c>
      <c r="C5291" t="s">
        <v>98</v>
      </c>
      <c r="D5291">
        <f t="shared" si="83"/>
        <v>35</v>
      </c>
    </row>
    <row r="5292" spans="1:4">
      <c r="A5292">
        <v>22</v>
      </c>
      <c r="B5292">
        <v>35</v>
      </c>
      <c r="C5292" t="s">
        <v>98</v>
      </c>
      <c r="D5292">
        <f t="shared" si="83"/>
        <v>35</v>
      </c>
    </row>
    <row r="5293" spans="1:4">
      <c r="A5293">
        <v>23</v>
      </c>
      <c r="B5293">
        <v>35</v>
      </c>
      <c r="C5293" t="s">
        <v>98</v>
      </c>
      <c r="D5293">
        <f t="shared" si="83"/>
        <v>35</v>
      </c>
    </row>
    <row r="5294" spans="1:4">
      <c r="A5294">
        <v>24</v>
      </c>
      <c r="B5294">
        <v>35</v>
      </c>
      <c r="C5294" t="s">
        <v>98</v>
      </c>
      <c r="D5294">
        <f t="shared" si="83"/>
        <v>35</v>
      </c>
    </row>
    <row r="5295" spans="1:4">
      <c r="A5295">
        <v>25</v>
      </c>
      <c r="B5295">
        <v>35</v>
      </c>
      <c r="C5295" t="s">
        <v>98</v>
      </c>
      <c r="D5295">
        <f t="shared" si="83"/>
        <v>35</v>
      </c>
    </row>
    <row r="5296" spans="1:4">
      <c r="A5296">
        <v>26</v>
      </c>
      <c r="B5296">
        <v>35</v>
      </c>
      <c r="C5296" t="s">
        <v>98</v>
      </c>
      <c r="D5296">
        <f t="shared" si="83"/>
        <v>35</v>
      </c>
    </row>
    <row r="5297" spans="1:4">
      <c r="A5297">
        <v>27</v>
      </c>
      <c r="B5297">
        <v>35</v>
      </c>
      <c r="C5297" t="s">
        <v>98</v>
      </c>
      <c r="D5297">
        <f t="shared" si="83"/>
        <v>35</v>
      </c>
    </row>
    <row r="5298" spans="1:4">
      <c r="A5298">
        <v>28</v>
      </c>
      <c r="B5298">
        <v>35</v>
      </c>
      <c r="C5298" t="s">
        <v>98</v>
      </c>
      <c r="D5298">
        <f t="shared" si="83"/>
        <v>35</v>
      </c>
    </row>
    <row r="5299" spans="1:4">
      <c r="A5299">
        <v>29</v>
      </c>
      <c r="B5299">
        <v>35</v>
      </c>
      <c r="C5299" t="s">
        <v>98</v>
      </c>
      <c r="D5299">
        <f t="shared" si="83"/>
        <v>35</v>
      </c>
    </row>
    <row r="5300" spans="1:4">
      <c r="A5300">
        <v>30</v>
      </c>
      <c r="B5300">
        <v>35</v>
      </c>
      <c r="C5300" t="s">
        <v>98</v>
      </c>
      <c r="D5300">
        <f t="shared" si="83"/>
        <v>35</v>
      </c>
    </row>
    <row r="5301" spans="1:4">
      <c r="A5301">
        <v>31</v>
      </c>
      <c r="B5301">
        <v>35</v>
      </c>
      <c r="C5301" t="s">
        <v>98</v>
      </c>
      <c r="D5301">
        <f t="shared" si="83"/>
        <v>35</v>
      </c>
    </row>
    <row r="5302" spans="1:4">
      <c r="A5302">
        <v>32</v>
      </c>
      <c r="B5302">
        <v>35</v>
      </c>
      <c r="C5302" t="s">
        <v>98</v>
      </c>
      <c r="D5302">
        <f t="shared" si="83"/>
        <v>35</v>
      </c>
    </row>
    <row r="5303" spans="1:4">
      <c r="A5303">
        <v>33</v>
      </c>
      <c r="B5303">
        <v>35</v>
      </c>
      <c r="C5303" t="s">
        <v>98</v>
      </c>
      <c r="D5303">
        <f t="shared" si="83"/>
        <v>35</v>
      </c>
    </row>
    <row r="5304" spans="1:4">
      <c r="A5304">
        <v>34</v>
      </c>
      <c r="B5304">
        <v>35</v>
      </c>
      <c r="C5304" t="s">
        <v>98</v>
      </c>
      <c r="D5304">
        <f t="shared" ref="D5304:D5365" si="84">(ROUNDUP((B5304)/7,0)*7)</f>
        <v>35</v>
      </c>
    </row>
    <row r="5305" spans="1:4">
      <c r="A5305">
        <v>35</v>
      </c>
      <c r="B5305">
        <v>35</v>
      </c>
      <c r="C5305" t="s">
        <v>98</v>
      </c>
      <c r="D5305">
        <f t="shared" si="84"/>
        <v>35</v>
      </c>
    </row>
    <row r="5306" spans="1:4">
      <c r="A5306">
        <v>36</v>
      </c>
      <c r="B5306">
        <v>35</v>
      </c>
      <c r="C5306" t="s">
        <v>98</v>
      </c>
      <c r="D5306">
        <f t="shared" si="84"/>
        <v>35</v>
      </c>
    </row>
    <row r="5307" spans="1:4">
      <c r="A5307">
        <v>37</v>
      </c>
      <c r="B5307">
        <v>35</v>
      </c>
      <c r="C5307" t="s">
        <v>98</v>
      </c>
      <c r="D5307">
        <f t="shared" si="84"/>
        <v>35</v>
      </c>
    </row>
    <row r="5308" spans="1:4">
      <c r="A5308">
        <v>38</v>
      </c>
      <c r="B5308">
        <v>35</v>
      </c>
      <c r="C5308" t="s">
        <v>98</v>
      </c>
      <c r="D5308">
        <f t="shared" si="84"/>
        <v>35</v>
      </c>
    </row>
    <row r="5309" spans="1:4">
      <c r="A5309">
        <v>39</v>
      </c>
      <c r="B5309">
        <v>35</v>
      </c>
      <c r="C5309" t="s">
        <v>98</v>
      </c>
      <c r="D5309">
        <f t="shared" si="84"/>
        <v>35</v>
      </c>
    </row>
    <row r="5310" spans="1:4">
      <c r="A5310">
        <v>40</v>
      </c>
      <c r="B5310">
        <v>35</v>
      </c>
      <c r="C5310" t="s">
        <v>98</v>
      </c>
      <c r="D5310">
        <f t="shared" si="84"/>
        <v>35</v>
      </c>
    </row>
    <row r="5311" spans="1:4">
      <c r="A5311">
        <v>41</v>
      </c>
      <c r="B5311">
        <v>35</v>
      </c>
      <c r="C5311" t="s">
        <v>98</v>
      </c>
      <c r="D5311">
        <f t="shared" si="84"/>
        <v>35</v>
      </c>
    </row>
    <row r="5312" spans="1:4">
      <c r="A5312">
        <v>42</v>
      </c>
      <c r="B5312">
        <v>35</v>
      </c>
      <c r="C5312" t="s">
        <v>98</v>
      </c>
      <c r="D5312">
        <f t="shared" si="84"/>
        <v>35</v>
      </c>
    </row>
    <row r="5313" spans="1:4">
      <c r="A5313">
        <v>43</v>
      </c>
      <c r="B5313">
        <v>35</v>
      </c>
      <c r="C5313" t="s">
        <v>98</v>
      </c>
      <c r="D5313">
        <f t="shared" si="84"/>
        <v>35</v>
      </c>
    </row>
    <row r="5314" spans="1:4">
      <c r="A5314">
        <v>44</v>
      </c>
      <c r="B5314">
        <v>35</v>
      </c>
      <c r="C5314" t="s">
        <v>98</v>
      </c>
      <c r="D5314">
        <f t="shared" si="84"/>
        <v>35</v>
      </c>
    </row>
    <row r="5315" spans="1:4">
      <c r="A5315">
        <v>45</v>
      </c>
      <c r="B5315">
        <v>42</v>
      </c>
      <c r="C5315" t="s">
        <v>98</v>
      </c>
      <c r="D5315">
        <f t="shared" si="84"/>
        <v>42</v>
      </c>
    </row>
    <row r="5316" spans="1:4">
      <c r="A5316">
        <v>46</v>
      </c>
      <c r="B5316">
        <v>42</v>
      </c>
      <c r="C5316" t="s">
        <v>98</v>
      </c>
      <c r="D5316">
        <f t="shared" si="84"/>
        <v>42</v>
      </c>
    </row>
    <row r="5317" spans="1:4">
      <c r="A5317">
        <v>47</v>
      </c>
      <c r="B5317">
        <v>42</v>
      </c>
      <c r="C5317" t="s">
        <v>98</v>
      </c>
      <c r="D5317">
        <f t="shared" si="84"/>
        <v>42</v>
      </c>
    </row>
    <row r="5318" spans="1:4">
      <c r="A5318">
        <v>48</v>
      </c>
      <c r="B5318">
        <v>42</v>
      </c>
      <c r="C5318" t="s">
        <v>98</v>
      </c>
      <c r="D5318">
        <f t="shared" si="84"/>
        <v>42</v>
      </c>
    </row>
    <row r="5319" spans="1:4">
      <c r="A5319">
        <v>49</v>
      </c>
      <c r="B5319">
        <v>42</v>
      </c>
      <c r="C5319" t="s">
        <v>98</v>
      </c>
      <c r="D5319">
        <f t="shared" si="84"/>
        <v>42</v>
      </c>
    </row>
    <row r="5320" spans="1:4">
      <c r="A5320">
        <v>50</v>
      </c>
      <c r="B5320">
        <v>42</v>
      </c>
      <c r="C5320" t="s">
        <v>98</v>
      </c>
      <c r="D5320">
        <f t="shared" si="84"/>
        <v>42</v>
      </c>
    </row>
    <row r="5321" spans="1:4">
      <c r="A5321">
        <v>51</v>
      </c>
      <c r="B5321">
        <v>42</v>
      </c>
      <c r="C5321" t="s">
        <v>98</v>
      </c>
      <c r="D5321">
        <f t="shared" si="84"/>
        <v>42</v>
      </c>
    </row>
    <row r="5322" spans="1:4">
      <c r="A5322">
        <v>53</v>
      </c>
      <c r="B5322">
        <v>42</v>
      </c>
      <c r="D5322">
        <f t="shared" si="84"/>
        <v>42</v>
      </c>
    </row>
    <row r="5323" spans="1:4">
      <c r="A5323">
        <v>52</v>
      </c>
      <c r="B5323">
        <v>42</v>
      </c>
      <c r="C5323" t="s">
        <v>98</v>
      </c>
      <c r="D5323">
        <f t="shared" si="84"/>
        <v>42</v>
      </c>
    </row>
    <row r="5324" spans="1:4">
      <c r="A5324">
        <v>1</v>
      </c>
      <c r="B5324">
        <v>42</v>
      </c>
      <c r="C5324" t="s">
        <v>99</v>
      </c>
      <c r="D5324">
        <f t="shared" si="84"/>
        <v>42</v>
      </c>
    </row>
    <row r="5325" spans="1:4">
      <c r="A5325">
        <v>2</v>
      </c>
      <c r="B5325">
        <v>42</v>
      </c>
      <c r="C5325" t="s">
        <v>99</v>
      </c>
      <c r="D5325">
        <f t="shared" si="84"/>
        <v>42</v>
      </c>
    </row>
    <row r="5326" spans="1:4">
      <c r="A5326">
        <v>3</v>
      </c>
      <c r="B5326">
        <v>42</v>
      </c>
      <c r="C5326" t="s">
        <v>99</v>
      </c>
      <c r="D5326">
        <f t="shared" si="84"/>
        <v>42</v>
      </c>
    </row>
    <row r="5327" spans="1:4">
      <c r="A5327">
        <v>4</v>
      </c>
      <c r="B5327">
        <v>42</v>
      </c>
      <c r="C5327" t="s">
        <v>99</v>
      </c>
      <c r="D5327">
        <f t="shared" si="84"/>
        <v>42</v>
      </c>
    </row>
    <row r="5328" spans="1:4">
      <c r="A5328">
        <v>5</v>
      </c>
      <c r="B5328">
        <v>42</v>
      </c>
      <c r="C5328" t="s">
        <v>99</v>
      </c>
      <c r="D5328">
        <f t="shared" si="84"/>
        <v>42</v>
      </c>
    </row>
    <row r="5329" spans="1:4">
      <c r="A5329">
        <v>6</v>
      </c>
      <c r="B5329">
        <v>42</v>
      </c>
      <c r="C5329" t="s">
        <v>99</v>
      </c>
      <c r="D5329">
        <f t="shared" si="84"/>
        <v>42</v>
      </c>
    </row>
    <row r="5330" spans="1:4">
      <c r="A5330">
        <v>7</v>
      </c>
      <c r="B5330">
        <v>42</v>
      </c>
      <c r="C5330" t="s">
        <v>99</v>
      </c>
      <c r="D5330">
        <f t="shared" si="84"/>
        <v>42</v>
      </c>
    </row>
    <row r="5331" spans="1:4">
      <c r="A5331">
        <v>8</v>
      </c>
      <c r="B5331">
        <v>42</v>
      </c>
      <c r="C5331" t="s">
        <v>99</v>
      </c>
      <c r="D5331">
        <f t="shared" si="84"/>
        <v>42</v>
      </c>
    </row>
    <row r="5332" spans="1:4">
      <c r="A5332">
        <v>9</v>
      </c>
      <c r="B5332">
        <v>42</v>
      </c>
      <c r="C5332" t="s">
        <v>99</v>
      </c>
      <c r="D5332">
        <f t="shared" si="84"/>
        <v>42</v>
      </c>
    </row>
    <row r="5333" spans="1:4">
      <c r="A5333">
        <v>10</v>
      </c>
      <c r="B5333">
        <v>42</v>
      </c>
      <c r="C5333" t="s">
        <v>99</v>
      </c>
      <c r="D5333">
        <f t="shared" si="84"/>
        <v>42</v>
      </c>
    </row>
    <row r="5334" spans="1:4">
      <c r="A5334">
        <v>11</v>
      </c>
      <c r="B5334">
        <v>38</v>
      </c>
      <c r="C5334" t="s">
        <v>99</v>
      </c>
      <c r="D5334">
        <f t="shared" si="84"/>
        <v>42</v>
      </c>
    </row>
    <row r="5335" spans="1:4">
      <c r="A5335">
        <v>12</v>
      </c>
      <c r="B5335">
        <v>38</v>
      </c>
      <c r="C5335" t="s">
        <v>99</v>
      </c>
      <c r="D5335">
        <f t="shared" si="84"/>
        <v>42</v>
      </c>
    </row>
    <row r="5336" spans="1:4">
      <c r="A5336">
        <v>13</v>
      </c>
      <c r="B5336">
        <v>38</v>
      </c>
      <c r="C5336" t="s">
        <v>99</v>
      </c>
      <c r="D5336">
        <f t="shared" si="84"/>
        <v>42</v>
      </c>
    </row>
    <row r="5337" spans="1:4">
      <c r="A5337">
        <v>14</v>
      </c>
      <c r="B5337">
        <v>38</v>
      </c>
      <c r="C5337" t="s">
        <v>99</v>
      </c>
      <c r="D5337">
        <f t="shared" si="84"/>
        <v>42</v>
      </c>
    </row>
    <row r="5338" spans="1:4">
      <c r="A5338">
        <v>15</v>
      </c>
      <c r="B5338">
        <v>38</v>
      </c>
      <c r="C5338" t="s">
        <v>99</v>
      </c>
      <c r="D5338">
        <f t="shared" si="84"/>
        <v>42</v>
      </c>
    </row>
    <row r="5339" spans="1:4">
      <c r="A5339">
        <v>16</v>
      </c>
      <c r="B5339">
        <v>38</v>
      </c>
      <c r="C5339" t="s">
        <v>99</v>
      </c>
      <c r="D5339">
        <f t="shared" si="84"/>
        <v>42</v>
      </c>
    </row>
    <row r="5340" spans="1:4">
      <c r="A5340">
        <v>17</v>
      </c>
      <c r="B5340">
        <v>38</v>
      </c>
      <c r="C5340" t="s">
        <v>99</v>
      </c>
      <c r="D5340">
        <f t="shared" si="84"/>
        <v>42</v>
      </c>
    </row>
    <row r="5341" spans="1:4">
      <c r="A5341">
        <v>18</v>
      </c>
      <c r="B5341">
        <v>38</v>
      </c>
      <c r="C5341" t="s">
        <v>99</v>
      </c>
      <c r="D5341">
        <f t="shared" si="84"/>
        <v>42</v>
      </c>
    </row>
    <row r="5342" spans="1:4">
      <c r="A5342">
        <v>19</v>
      </c>
      <c r="B5342">
        <v>38</v>
      </c>
      <c r="C5342" t="s">
        <v>99</v>
      </c>
      <c r="D5342">
        <f t="shared" si="84"/>
        <v>42</v>
      </c>
    </row>
    <row r="5343" spans="1:4">
      <c r="A5343">
        <v>20</v>
      </c>
      <c r="B5343">
        <v>38</v>
      </c>
      <c r="C5343" t="s">
        <v>99</v>
      </c>
      <c r="D5343">
        <f t="shared" si="84"/>
        <v>42</v>
      </c>
    </row>
    <row r="5344" spans="1:4">
      <c r="A5344">
        <v>21</v>
      </c>
      <c r="B5344">
        <v>35</v>
      </c>
      <c r="C5344" t="s">
        <v>99</v>
      </c>
      <c r="D5344">
        <f t="shared" si="84"/>
        <v>35</v>
      </c>
    </row>
    <row r="5345" spans="1:4">
      <c r="A5345">
        <v>22</v>
      </c>
      <c r="B5345">
        <v>35</v>
      </c>
      <c r="C5345" t="s">
        <v>99</v>
      </c>
      <c r="D5345">
        <f t="shared" si="84"/>
        <v>35</v>
      </c>
    </row>
    <row r="5346" spans="1:4">
      <c r="A5346">
        <v>23</v>
      </c>
      <c r="B5346">
        <v>35</v>
      </c>
      <c r="C5346" t="s">
        <v>99</v>
      </c>
      <c r="D5346">
        <f t="shared" si="84"/>
        <v>35</v>
      </c>
    </row>
    <row r="5347" spans="1:4">
      <c r="A5347">
        <v>24</v>
      </c>
      <c r="B5347">
        <v>35</v>
      </c>
      <c r="C5347" t="s">
        <v>99</v>
      </c>
      <c r="D5347">
        <f t="shared" si="84"/>
        <v>35</v>
      </c>
    </row>
    <row r="5348" spans="1:4">
      <c r="A5348">
        <v>25</v>
      </c>
      <c r="B5348">
        <v>35</v>
      </c>
      <c r="C5348" t="s">
        <v>99</v>
      </c>
      <c r="D5348">
        <f t="shared" si="84"/>
        <v>35</v>
      </c>
    </row>
    <row r="5349" spans="1:4">
      <c r="A5349">
        <v>26</v>
      </c>
      <c r="B5349">
        <v>35</v>
      </c>
      <c r="C5349" t="s">
        <v>99</v>
      </c>
      <c r="D5349">
        <f t="shared" si="84"/>
        <v>35</v>
      </c>
    </row>
    <row r="5350" spans="1:4">
      <c r="A5350">
        <v>27</v>
      </c>
      <c r="B5350">
        <v>35</v>
      </c>
      <c r="C5350" t="s">
        <v>99</v>
      </c>
      <c r="D5350">
        <f t="shared" si="84"/>
        <v>35</v>
      </c>
    </row>
    <row r="5351" spans="1:4">
      <c r="A5351">
        <v>28</v>
      </c>
      <c r="B5351">
        <v>35</v>
      </c>
      <c r="C5351" t="s">
        <v>99</v>
      </c>
      <c r="D5351">
        <f t="shared" si="84"/>
        <v>35</v>
      </c>
    </row>
    <row r="5352" spans="1:4">
      <c r="A5352">
        <v>29</v>
      </c>
      <c r="B5352">
        <v>35</v>
      </c>
      <c r="C5352" t="s">
        <v>99</v>
      </c>
      <c r="D5352">
        <f t="shared" si="84"/>
        <v>35</v>
      </c>
    </row>
    <row r="5353" spans="1:4">
      <c r="A5353">
        <v>30</v>
      </c>
      <c r="B5353">
        <v>35</v>
      </c>
      <c r="C5353" t="s">
        <v>99</v>
      </c>
      <c r="D5353">
        <f t="shared" si="84"/>
        <v>35</v>
      </c>
    </row>
    <row r="5354" spans="1:4">
      <c r="A5354">
        <v>31</v>
      </c>
      <c r="B5354">
        <v>35</v>
      </c>
      <c r="C5354" t="s">
        <v>99</v>
      </c>
      <c r="D5354">
        <f t="shared" si="84"/>
        <v>35</v>
      </c>
    </row>
    <row r="5355" spans="1:4">
      <c r="A5355">
        <v>32</v>
      </c>
      <c r="B5355">
        <v>35</v>
      </c>
      <c r="C5355" t="s">
        <v>99</v>
      </c>
      <c r="D5355">
        <f t="shared" si="84"/>
        <v>35</v>
      </c>
    </row>
    <row r="5356" spans="1:4">
      <c r="A5356">
        <v>33</v>
      </c>
      <c r="B5356">
        <v>35</v>
      </c>
      <c r="C5356" t="s">
        <v>99</v>
      </c>
      <c r="D5356">
        <f t="shared" si="84"/>
        <v>35</v>
      </c>
    </row>
    <row r="5357" spans="1:4">
      <c r="A5357">
        <v>34</v>
      </c>
      <c r="B5357">
        <v>35</v>
      </c>
      <c r="C5357" t="s">
        <v>99</v>
      </c>
      <c r="D5357">
        <f t="shared" si="84"/>
        <v>35</v>
      </c>
    </row>
    <row r="5358" spans="1:4">
      <c r="A5358">
        <v>35</v>
      </c>
      <c r="B5358">
        <v>35</v>
      </c>
      <c r="C5358" t="s">
        <v>99</v>
      </c>
      <c r="D5358">
        <f t="shared" si="84"/>
        <v>35</v>
      </c>
    </row>
    <row r="5359" spans="1:4">
      <c r="A5359">
        <v>36</v>
      </c>
      <c r="B5359">
        <v>35</v>
      </c>
      <c r="C5359" t="s">
        <v>99</v>
      </c>
      <c r="D5359">
        <f t="shared" si="84"/>
        <v>35</v>
      </c>
    </row>
    <row r="5360" spans="1:4">
      <c r="A5360">
        <v>37</v>
      </c>
      <c r="B5360">
        <v>35</v>
      </c>
      <c r="C5360" t="s">
        <v>99</v>
      </c>
      <c r="D5360">
        <f t="shared" si="84"/>
        <v>35</v>
      </c>
    </row>
    <row r="5361" spans="1:4">
      <c r="A5361">
        <v>38</v>
      </c>
      <c r="B5361">
        <v>38</v>
      </c>
      <c r="C5361" t="s">
        <v>99</v>
      </c>
      <c r="D5361">
        <f t="shared" si="84"/>
        <v>42</v>
      </c>
    </row>
    <row r="5362" spans="1:4">
      <c r="A5362">
        <v>39</v>
      </c>
      <c r="B5362">
        <v>38</v>
      </c>
      <c r="C5362" t="s">
        <v>99</v>
      </c>
      <c r="D5362">
        <f t="shared" si="84"/>
        <v>42</v>
      </c>
    </row>
    <row r="5363" spans="1:4">
      <c r="A5363">
        <v>40</v>
      </c>
      <c r="B5363">
        <v>38</v>
      </c>
      <c r="C5363" t="s">
        <v>99</v>
      </c>
      <c r="D5363">
        <f t="shared" si="84"/>
        <v>42</v>
      </c>
    </row>
    <row r="5364" spans="1:4">
      <c r="A5364">
        <v>41</v>
      </c>
      <c r="B5364">
        <v>38</v>
      </c>
      <c r="C5364" t="s">
        <v>99</v>
      </c>
      <c r="D5364">
        <f t="shared" si="84"/>
        <v>42</v>
      </c>
    </row>
    <row r="5365" spans="1:4">
      <c r="A5365">
        <v>42</v>
      </c>
      <c r="B5365">
        <v>38</v>
      </c>
      <c r="C5365" t="s">
        <v>99</v>
      </c>
      <c r="D5365">
        <f t="shared" si="84"/>
        <v>42</v>
      </c>
    </row>
    <row r="5366" spans="1:4">
      <c r="A5366">
        <v>43</v>
      </c>
      <c r="B5366">
        <v>38</v>
      </c>
      <c r="C5366" t="s">
        <v>99</v>
      </c>
      <c r="D5366">
        <f t="shared" ref="D5366:D5426" si="85">(ROUNDUP((B5366)/7,0)*7)</f>
        <v>42</v>
      </c>
    </row>
    <row r="5367" spans="1:4">
      <c r="A5367">
        <v>44</v>
      </c>
      <c r="B5367">
        <v>38</v>
      </c>
      <c r="C5367" t="s">
        <v>99</v>
      </c>
      <c r="D5367">
        <f t="shared" si="85"/>
        <v>42</v>
      </c>
    </row>
    <row r="5368" spans="1:4">
      <c r="A5368">
        <v>45</v>
      </c>
      <c r="B5368">
        <v>38</v>
      </c>
      <c r="C5368" t="s">
        <v>99</v>
      </c>
      <c r="D5368">
        <f t="shared" si="85"/>
        <v>42</v>
      </c>
    </row>
    <row r="5369" spans="1:4">
      <c r="A5369">
        <v>46</v>
      </c>
      <c r="B5369">
        <v>42</v>
      </c>
      <c r="C5369" t="s">
        <v>99</v>
      </c>
      <c r="D5369">
        <f t="shared" si="85"/>
        <v>42</v>
      </c>
    </row>
    <row r="5370" spans="1:4">
      <c r="A5370">
        <v>47</v>
      </c>
      <c r="B5370">
        <v>42</v>
      </c>
      <c r="C5370" t="s">
        <v>99</v>
      </c>
      <c r="D5370">
        <f t="shared" si="85"/>
        <v>42</v>
      </c>
    </row>
    <row r="5371" spans="1:4">
      <c r="A5371">
        <v>48</v>
      </c>
      <c r="B5371">
        <v>42</v>
      </c>
      <c r="C5371" t="s">
        <v>99</v>
      </c>
      <c r="D5371">
        <f t="shared" si="85"/>
        <v>42</v>
      </c>
    </row>
    <row r="5372" spans="1:4">
      <c r="A5372">
        <v>49</v>
      </c>
      <c r="B5372">
        <v>42</v>
      </c>
      <c r="C5372" t="s">
        <v>99</v>
      </c>
      <c r="D5372">
        <f t="shared" si="85"/>
        <v>42</v>
      </c>
    </row>
    <row r="5373" spans="1:4">
      <c r="A5373">
        <v>50</v>
      </c>
      <c r="B5373">
        <v>42</v>
      </c>
      <c r="C5373" t="s">
        <v>99</v>
      </c>
      <c r="D5373">
        <f t="shared" si="85"/>
        <v>42</v>
      </c>
    </row>
    <row r="5374" spans="1:4">
      <c r="A5374">
        <v>51</v>
      </c>
      <c r="B5374">
        <v>42</v>
      </c>
      <c r="C5374" t="s">
        <v>99</v>
      </c>
      <c r="D5374">
        <f t="shared" si="85"/>
        <v>42</v>
      </c>
    </row>
    <row r="5375" spans="1:4">
      <c r="A5375">
        <v>52</v>
      </c>
      <c r="B5375">
        <v>42</v>
      </c>
      <c r="C5375" t="s">
        <v>99</v>
      </c>
      <c r="D5375">
        <f t="shared" si="85"/>
        <v>42</v>
      </c>
    </row>
    <row r="5376" spans="1:4">
      <c r="A5376">
        <v>1</v>
      </c>
      <c r="B5376">
        <v>63</v>
      </c>
      <c r="C5376" t="s">
        <v>100</v>
      </c>
      <c r="D5376">
        <f t="shared" si="85"/>
        <v>63</v>
      </c>
    </row>
    <row r="5377" spans="1:4">
      <c r="A5377">
        <v>2</v>
      </c>
      <c r="B5377">
        <v>63</v>
      </c>
      <c r="C5377" t="s">
        <v>100</v>
      </c>
      <c r="D5377">
        <f t="shared" si="85"/>
        <v>63</v>
      </c>
    </row>
    <row r="5378" spans="1:4">
      <c r="A5378">
        <v>3</v>
      </c>
      <c r="B5378">
        <v>63</v>
      </c>
      <c r="C5378" t="s">
        <v>100</v>
      </c>
      <c r="D5378">
        <f t="shared" si="85"/>
        <v>63</v>
      </c>
    </row>
    <row r="5379" spans="1:4">
      <c r="A5379">
        <v>4</v>
      </c>
      <c r="B5379">
        <v>63</v>
      </c>
      <c r="C5379" t="s">
        <v>100</v>
      </c>
      <c r="D5379">
        <f t="shared" si="85"/>
        <v>63</v>
      </c>
    </row>
    <row r="5380" spans="1:4">
      <c r="A5380">
        <v>5</v>
      </c>
      <c r="B5380">
        <v>63</v>
      </c>
      <c r="C5380" t="s">
        <v>100</v>
      </c>
      <c r="D5380">
        <f t="shared" si="85"/>
        <v>63</v>
      </c>
    </row>
    <row r="5381" spans="1:4">
      <c r="A5381">
        <v>6</v>
      </c>
      <c r="B5381">
        <v>63</v>
      </c>
      <c r="C5381" t="s">
        <v>100</v>
      </c>
      <c r="D5381">
        <f t="shared" si="85"/>
        <v>63</v>
      </c>
    </row>
    <row r="5382" spans="1:4">
      <c r="A5382">
        <v>7</v>
      </c>
      <c r="B5382">
        <v>63</v>
      </c>
      <c r="C5382" t="s">
        <v>100</v>
      </c>
      <c r="D5382">
        <f t="shared" si="85"/>
        <v>63</v>
      </c>
    </row>
    <row r="5383" spans="1:4">
      <c r="A5383">
        <v>8</v>
      </c>
      <c r="B5383">
        <v>63</v>
      </c>
      <c r="C5383" t="s">
        <v>100</v>
      </c>
      <c r="D5383">
        <f t="shared" si="85"/>
        <v>63</v>
      </c>
    </row>
    <row r="5384" spans="1:4">
      <c r="A5384">
        <v>9</v>
      </c>
      <c r="B5384">
        <v>63</v>
      </c>
      <c r="C5384" t="s">
        <v>100</v>
      </c>
      <c r="D5384">
        <f t="shared" si="85"/>
        <v>63</v>
      </c>
    </row>
    <row r="5385" spans="1:4">
      <c r="A5385">
        <v>10</v>
      </c>
      <c r="B5385">
        <v>63</v>
      </c>
      <c r="C5385" t="s">
        <v>100</v>
      </c>
      <c r="D5385">
        <f t="shared" si="85"/>
        <v>63</v>
      </c>
    </row>
    <row r="5386" spans="1:4">
      <c r="A5386">
        <v>11</v>
      </c>
      <c r="B5386">
        <v>63</v>
      </c>
      <c r="C5386" t="s">
        <v>100</v>
      </c>
      <c r="D5386">
        <f t="shared" si="85"/>
        <v>63</v>
      </c>
    </row>
    <row r="5387" spans="1:4">
      <c r="A5387">
        <v>12</v>
      </c>
      <c r="B5387">
        <v>63</v>
      </c>
      <c r="C5387" t="s">
        <v>100</v>
      </c>
      <c r="D5387">
        <f t="shared" si="85"/>
        <v>63</v>
      </c>
    </row>
    <row r="5388" spans="1:4">
      <c r="A5388">
        <v>13</v>
      </c>
      <c r="B5388">
        <v>63</v>
      </c>
      <c r="C5388" t="s">
        <v>100</v>
      </c>
      <c r="D5388">
        <f t="shared" si="85"/>
        <v>63</v>
      </c>
    </row>
    <row r="5389" spans="1:4">
      <c r="A5389">
        <v>14</v>
      </c>
      <c r="B5389">
        <v>63</v>
      </c>
      <c r="C5389" t="s">
        <v>100</v>
      </c>
      <c r="D5389">
        <f t="shared" si="85"/>
        <v>63</v>
      </c>
    </row>
    <row r="5390" spans="1:4">
      <c r="A5390">
        <v>15</v>
      </c>
      <c r="B5390">
        <v>63</v>
      </c>
      <c r="C5390" t="s">
        <v>100</v>
      </c>
      <c r="D5390">
        <f t="shared" si="85"/>
        <v>63</v>
      </c>
    </row>
    <row r="5391" spans="1:4">
      <c r="A5391">
        <v>16</v>
      </c>
      <c r="B5391">
        <v>63</v>
      </c>
      <c r="C5391" t="s">
        <v>100</v>
      </c>
      <c r="D5391">
        <f t="shared" si="85"/>
        <v>63</v>
      </c>
    </row>
    <row r="5392" spans="1:4">
      <c r="A5392">
        <v>17</v>
      </c>
      <c r="B5392">
        <v>63</v>
      </c>
      <c r="C5392" t="s">
        <v>100</v>
      </c>
      <c r="D5392">
        <f t="shared" si="85"/>
        <v>63</v>
      </c>
    </row>
    <row r="5393" spans="1:4">
      <c r="A5393">
        <v>18</v>
      </c>
      <c r="B5393">
        <v>63</v>
      </c>
      <c r="C5393" t="s">
        <v>100</v>
      </c>
      <c r="D5393">
        <f t="shared" si="85"/>
        <v>63</v>
      </c>
    </row>
    <row r="5394" spans="1:4">
      <c r="A5394">
        <v>19</v>
      </c>
      <c r="B5394">
        <v>63</v>
      </c>
      <c r="C5394" t="s">
        <v>100</v>
      </c>
      <c r="D5394">
        <f t="shared" si="85"/>
        <v>63</v>
      </c>
    </row>
    <row r="5395" spans="1:4">
      <c r="A5395">
        <v>20</v>
      </c>
      <c r="B5395">
        <v>63</v>
      </c>
      <c r="C5395" t="s">
        <v>100</v>
      </c>
      <c r="D5395">
        <f t="shared" si="85"/>
        <v>63</v>
      </c>
    </row>
    <row r="5396" spans="1:4">
      <c r="A5396">
        <v>21</v>
      </c>
      <c r="B5396">
        <v>63</v>
      </c>
      <c r="C5396" t="s">
        <v>100</v>
      </c>
      <c r="D5396">
        <f t="shared" si="85"/>
        <v>63</v>
      </c>
    </row>
    <row r="5397" spans="1:4">
      <c r="A5397">
        <v>22</v>
      </c>
      <c r="B5397">
        <v>63</v>
      </c>
      <c r="C5397" t="s">
        <v>100</v>
      </c>
      <c r="D5397">
        <f t="shared" si="85"/>
        <v>63</v>
      </c>
    </row>
    <row r="5398" spans="1:4">
      <c r="A5398">
        <v>23</v>
      </c>
      <c r="B5398">
        <v>56</v>
      </c>
      <c r="C5398" t="s">
        <v>100</v>
      </c>
      <c r="D5398">
        <f t="shared" si="85"/>
        <v>56</v>
      </c>
    </row>
    <row r="5399" spans="1:4">
      <c r="A5399">
        <v>24</v>
      </c>
      <c r="B5399">
        <v>56</v>
      </c>
      <c r="C5399" t="s">
        <v>100</v>
      </c>
      <c r="D5399">
        <f t="shared" si="85"/>
        <v>56</v>
      </c>
    </row>
    <row r="5400" spans="1:4">
      <c r="A5400">
        <v>25</v>
      </c>
      <c r="B5400">
        <v>56</v>
      </c>
      <c r="C5400" t="s">
        <v>100</v>
      </c>
      <c r="D5400">
        <f t="shared" si="85"/>
        <v>56</v>
      </c>
    </row>
    <row r="5401" spans="1:4">
      <c r="A5401">
        <v>26</v>
      </c>
      <c r="B5401">
        <v>56</v>
      </c>
      <c r="C5401" t="s">
        <v>100</v>
      </c>
      <c r="D5401">
        <f t="shared" si="85"/>
        <v>56</v>
      </c>
    </row>
    <row r="5402" spans="1:4">
      <c r="A5402">
        <v>27</v>
      </c>
      <c r="B5402">
        <v>56</v>
      </c>
      <c r="C5402" t="s">
        <v>100</v>
      </c>
      <c r="D5402">
        <f t="shared" si="85"/>
        <v>56</v>
      </c>
    </row>
    <row r="5403" spans="1:4">
      <c r="A5403">
        <v>28</v>
      </c>
      <c r="B5403">
        <v>56</v>
      </c>
      <c r="C5403" t="s">
        <v>100</v>
      </c>
      <c r="D5403">
        <f t="shared" si="85"/>
        <v>56</v>
      </c>
    </row>
    <row r="5404" spans="1:4">
      <c r="A5404">
        <v>29</v>
      </c>
      <c r="B5404">
        <v>56</v>
      </c>
      <c r="C5404" t="s">
        <v>100</v>
      </c>
      <c r="D5404">
        <f t="shared" si="85"/>
        <v>56</v>
      </c>
    </row>
    <row r="5405" spans="1:4">
      <c r="A5405">
        <v>30</v>
      </c>
      <c r="B5405">
        <v>56</v>
      </c>
      <c r="C5405" t="s">
        <v>100</v>
      </c>
      <c r="D5405">
        <f t="shared" si="85"/>
        <v>56</v>
      </c>
    </row>
    <row r="5406" spans="1:4">
      <c r="A5406">
        <v>31</v>
      </c>
      <c r="B5406">
        <v>56</v>
      </c>
      <c r="C5406" t="s">
        <v>100</v>
      </c>
      <c r="D5406">
        <f t="shared" si="85"/>
        <v>56</v>
      </c>
    </row>
    <row r="5407" spans="1:4">
      <c r="A5407">
        <v>32</v>
      </c>
      <c r="B5407">
        <v>56</v>
      </c>
      <c r="C5407" t="s">
        <v>100</v>
      </c>
      <c r="D5407">
        <f t="shared" si="85"/>
        <v>56</v>
      </c>
    </row>
    <row r="5408" spans="1:4">
      <c r="A5408">
        <v>33</v>
      </c>
      <c r="B5408">
        <v>56</v>
      </c>
      <c r="C5408" t="s">
        <v>100</v>
      </c>
      <c r="D5408">
        <f t="shared" si="85"/>
        <v>56</v>
      </c>
    </row>
    <row r="5409" spans="1:4">
      <c r="A5409">
        <v>34</v>
      </c>
      <c r="B5409">
        <v>56</v>
      </c>
      <c r="C5409" t="s">
        <v>100</v>
      </c>
      <c r="D5409">
        <f t="shared" si="85"/>
        <v>56</v>
      </c>
    </row>
    <row r="5410" spans="1:4">
      <c r="A5410">
        <v>35</v>
      </c>
      <c r="B5410">
        <v>56</v>
      </c>
      <c r="C5410" t="s">
        <v>100</v>
      </c>
      <c r="D5410">
        <f t="shared" si="85"/>
        <v>56</v>
      </c>
    </row>
    <row r="5411" spans="1:4">
      <c r="A5411">
        <v>36</v>
      </c>
      <c r="B5411">
        <v>56</v>
      </c>
      <c r="C5411" t="s">
        <v>100</v>
      </c>
      <c r="D5411">
        <f t="shared" si="85"/>
        <v>56</v>
      </c>
    </row>
    <row r="5412" spans="1:4">
      <c r="A5412">
        <v>37</v>
      </c>
      <c r="B5412">
        <v>56</v>
      </c>
      <c r="C5412" t="s">
        <v>100</v>
      </c>
      <c r="D5412">
        <f t="shared" si="85"/>
        <v>56</v>
      </c>
    </row>
    <row r="5413" spans="1:4">
      <c r="A5413">
        <v>38</v>
      </c>
      <c r="B5413">
        <v>56</v>
      </c>
      <c r="C5413" t="s">
        <v>100</v>
      </c>
      <c r="D5413">
        <f t="shared" si="85"/>
        <v>56</v>
      </c>
    </row>
    <row r="5414" spans="1:4">
      <c r="A5414">
        <v>39</v>
      </c>
      <c r="B5414">
        <v>56</v>
      </c>
      <c r="C5414" t="s">
        <v>100</v>
      </c>
      <c r="D5414">
        <f t="shared" si="85"/>
        <v>56</v>
      </c>
    </row>
    <row r="5415" spans="1:4">
      <c r="A5415">
        <v>40</v>
      </c>
      <c r="B5415">
        <v>56</v>
      </c>
      <c r="C5415" t="s">
        <v>100</v>
      </c>
      <c r="D5415">
        <f t="shared" si="85"/>
        <v>56</v>
      </c>
    </row>
    <row r="5416" spans="1:4">
      <c r="A5416">
        <v>41</v>
      </c>
      <c r="B5416">
        <v>56</v>
      </c>
      <c r="C5416" t="s">
        <v>100</v>
      </c>
      <c r="D5416">
        <f t="shared" si="85"/>
        <v>56</v>
      </c>
    </row>
    <row r="5417" spans="1:4">
      <c r="A5417">
        <v>42</v>
      </c>
      <c r="B5417">
        <v>56</v>
      </c>
      <c r="C5417" t="s">
        <v>100</v>
      </c>
      <c r="D5417">
        <f t="shared" si="85"/>
        <v>56</v>
      </c>
    </row>
    <row r="5418" spans="1:4">
      <c r="A5418">
        <v>43</v>
      </c>
      <c r="B5418">
        <v>56</v>
      </c>
      <c r="C5418" t="s">
        <v>100</v>
      </c>
      <c r="D5418">
        <f t="shared" si="85"/>
        <v>56</v>
      </c>
    </row>
    <row r="5419" spans="1:4">
      <c r="A5419">
        <v>44</v>
      </c>
      <c r="B5419">
        <v>56</v>
      </c>
      <c r="C5419" t="s">
        <v>100</v>
      </c>
      <c r="D5419">
        <f t="shared" si="85"/>
        <v>56</v>
      </c>
    </row>
    <row r="5420" spans="1:4">
      <c r="A5420">
        <v>45</v>
      </c>
      <c r="B5420">
        <v>56</v>
      </c>
      <c r="C5420" t="s">
        <v>100</v>
      </c>
      <c r="D5420">
        <f t="shared" si="85"/>
        <v>56</v>
      </c>
    </row>
    <row r="5421" spans="1:4">
      <c r="A5421">
        <v>46</v>
      </c>
      <c r="B5421">
        <v>56</v>
      </c>
      <c r="C5421" t="s">
        <v>100</v>
      </c>
      <c r="D5421">
        <f t="shared" si="85"/>
        <v>56</v>
      </c>
    </row>
    <row r="5422" spans="1:4">
      <c r="A5422">
        <v>47</v>
      </c>
      <c r="B5422">
        <v>56</v>
      </c>
      <c r="C5422" t="s">
        <v>100</v>
      </c>
      <c r="D5422">
        <f t="shared" si="85"/>
        <v>56</v>
      </c>
    </row>
    <row r="5423" spans="1:4">
      <c r="A5423">
        <v>48</v>
      </c>
      <c r="B5423">
        <v>63</v>
      </c>
      <c r="C5423" t="s">
        <v>100</v>
      </c>
      <c r="D5423">
        <f t="shared" si="85"/>
        <v>63</v>
      </c>
    </row>
    <row r="5424" spans="1:4">
      <c r="A5424">
        <v>49</v>
      </c>
      <c r="B5424">
        <v>63</v>
      </c>
      <c r="C5424" t="s">
        <v>100</v>
      </c>
      <c r="D5424">
        <f t="shared" si="85"/>
        <v>63</v>
      </c>
    </row>
    <row r="5425" spans="1:4">
      <c r="A5425">
        <v>50</v>
      </c>
      <c r="B5425">
        <v>63</v>
      </c>
      <c r="C5425" t="s">
        <v>100</v>
      </c>
      <c r="D5425">
        <f t="shared" si="85"/>
        <v>63</v>
      </c>
    </row>
    <row r="5426" spans="1:4">
      <c r="A5426">
        <v>51</v>
      </c>
      <c r="B5426">
        <v>63</v>
      </c>
      <c r="C5426" t="s">
        <v>100</v>
      </c>
      <c r="D5426">
        <f t="shared" si="85"/>
        <v>63</v>
      </c>
    </row>
    <row r="5427" spans="1:4">
      <c r="A5427">
        <v>52</v>
      </c>
      <c r="B5427">
        <v>63</v>
      </c>
      <c r="C5427" t="s">
        <v>100</v>
      </c>
      <c r="D5427">
        <f t="shared" ref="D5427:D5483" si="86">(ROUNDUP((B5427)/7,0)*7)</f>
        <v>63</v>
      </c>
    </row>
    <row r="5428" spans="1:4">
      <c r="A5428">
        <v>1</v>
      </c>
      <c r="B5428">
        <v>49</v>
      </c>
      <c r="C5428" t="s">
        <v>225</v>
      </c>
      <c r="D5428">
        <f t="shared" si="86"/>
        <v>49</v>
      </c>
    </row>
    <row r="5429" spans="1:4">
      <c r="A5429">
        <v>2</v>
      </c>
      <c r="B5429">
        <v>49</v>
      </c>
      <c r="C5429" t="s">
        <v>225</v>
      </c>
      <c r="D5429">
        <f t="shared" si="86"/>
        <v>49</v>
      </c>
    </row>
    <row r="5430" spans="1:4">
      <c r="A5430">
        <v>3</v>
      </c>
      <c r="B5430">
        <v>49</v>
      </c>
      <c r="C5430" t="s">
        <v>225</v>
      </c>
      <c r="D5430">
        <f t="shared" si="86"/>
        <v>49</v>
      </c>
    </row>
    <row r="5431" spans="1:4">
      <c r="A5431">
        <v>4</v>
      </c>
      <c r="B5431">
        <v>49</v>
      </c>
      <c r="C5431" t="s">
        <v>225</v>
      </c>
      <c r="D5431">
        <f t="shared" si="86"/>
        <v>49</v>
      </c>
    </row>
    <row r="5432" spans="1:4">
      <c r="A5432">
        <v>5</v>
      </c>
      <c r="B5432">
        <v>49</v>
      </c>
      <c r="C5432" t="s">
        <v>225</v>
      </c>
      <c r="D5432">
        <f t="shared" si="86"/>
        <v>49</v>
      </c>
    </row>
    <row r="5433" spans="1:4">
      <c r="A5433">
        <v>6</v>
      </c>
      <c r="B5433">
        <v>49</v>
      </c>
      <c r="C5433" t="s">
        <v>225</v>
      </c>
      <c r="D5433">
        <f t="shared" si="86"/>
        <v>49</v>
      </c>
    </row>
    <row r="5434" spans="1:4">
      <c r="A5434">
        <v>7</v>
      </c>
      <c r="B5434">
        <v>49</v>
      </c>
      <c r="C5434" t="s">
        <v>225</v>
      </c>
      <c r="D5434">
        <f t="shared" si="86"/>
        <v>49</v>
      </c>
    </row>
    <row r="5435" spans="1:4">
      <c r="A5435">
        <v>8</v>
      </c>
      <c r="B5435">
        <v>49</v>
      </c>
      <c r="C5435" t="s">
        <v>225</v>
      </c>
      <c r="D5435">
        <f t="shared" si="86"/>
        <v>49</v>
      </c>
    </row>
    <row r="5436" spans="1:4">
      <c r="A5436">
        <v>9</v>
      </c>
      <c r="B5436">
        <v>49</v>
      </c>
      <c r="C5436" t="s">
        <v>225</v>
      </c>
      <c r="D5436">
        <f t="shared" si="86"/>
        <v>49</v>
      </c>
    </row>
    <row r="5437" spans="1:4">
      <c r="A5437">
        <v>10</v>
      </c>
      <c r="B5437">
        <v>49</v>
      </c>
      <c r="C5437" t="s">
        <v>225</v>
      </c>
      <c r="D5437">
        <f t="shared" si="86"/>
        <v>49</v>
      </c>
    </row>
    <row r="5438" spans="1:4">
      <c r="A5438">
        <v>11</v>
      </c>
      <c r="B5438">
        <v>49</v>
      </c>
      <c r="C5438" t="s">
        <v>225</v>
      </c>
      <c r="D5438">
        <f t="shared" si="86"/>
        <v>49</v>
      </c>
    </row>
    <row r="5439" spans="1:4">
      <c r="A5439">
        <v>12</v>
      </c>
      <c r="B5439">
        <v>49</v>
      </c>
      <c r="C5439" t="s">
        <v>225</v>
      </c>
      <c r="D5439">
        <f t="shared" si="86"/>
        <v>49</v>
      </c>
    </row>
    <row r="5440" spans="1:4">
      <c r="A5440">
        <v>13</v>
      </c>
      <c r="B5440">
        <v>49</v>
      </c>
      <c r="C5440" t="s">
        <v>225</v>
      </c>
      <c r="D5440">
        <f t="shared" si="86"/>
        <v>49</v>
      </c>
    </row>
    <row r="5441" spans="1:4">
      <c r="A5441">
        <v>14</v>
      </c>
      <c r="B5441">
        <v>49</v>
      </c>
      <c r="C5441" t="s">
        <v>225</v>
      </c>
      <c r="D5441">
        <f t="shared" si="86"/>
        <v>49</v>
      </c>
    </row>
    <row r="5442" spans="1:4">
      <c r="A5442">
        <v>15</v>
      </c>
      <c r="B5442">
        <v>49</v>
      </c>
      <c r="C5442" t="s">
        <v>225</v>
      </c>
      <c r="D5442">
        <f t="shared" si="86"/>
        <v>49</v>
      </c>
    </row>
    <row r="5443" spans="1:4">
      <c r="A5443">
        <v>16</v>
      </c>
      <c r="B5443">
        <v>49</v>
      </c>
      <c r="C5443" t="s">
        <v>225</v>
      </c>
      <c r="D5443">
        <f t="shared" si="86"/>
        <v>49</v>
      </c>
    </row>
    <row r="5444" spans="1:4">
      <c r="A5444">
        <v>17</v>
      </c>
      <c r="B5444">
        <v>49</v>
      </c>
      <c r="C5444" t="s">
        <v>225</v>
      </c>
      <c r="D5444">
        <f t="shared" si="86"/>
        <v>49</v>
      </c>
    </row>
    <row r="5445" spans="1:4">
      <c r="A5445">
        <v>18</v>
      </c>
      <c r="B5445">
        <v>49</v>
      </c>
      <c r="C5445" t="s">
        <v>225</v>
      </c>
      <c r="D5445">
        <f t="shared" si="86"/>
        <v>49</v>
      </c>
    </row>
    <row r="5446" spans="1:4">
      <c r="A5446">
        <v>19</v>
      </c>
      <c r="B5446">
        <v>49</v>
      </c>
      <c r="C5446" t="s">
        <v>225</v>
      </c>
      <c r="D5446">
        <f t="shared" si="86"/>
        <v>49</v>
      </c>
    </row>
    <row r="5447" spans="1:4">
      <c r="A5447">
        <v>20</v>
      </c>
      <c r="B5447">
        <v>42</v>
      </c>
      <c r="C5447" t="s">
        <v>225</v>
      </c>
      <c r="D5447">
        <f t="shared" si="86"/>
        <v>42</v>
      </c>
    </row>
    <row r="5448" spans="1:4">
      <c r="A5448">
        <v>21</v>
      </c>
      <c r="B5448">
        <v>38</v>
      </c>
      <c r="C5448" t="s">
        <v>225</v>
      </c>
      <c r="D5448">
        <f t="shared" si="86"/>
        <v>42</v>
      </c>
    </row>
    <row r="5449" spans="1:4">
      <c r="A5449">
        <v>22</v>
      </c>
      <c r="B5449">
        <v>38</v>
      </c>
      <c r="C5449" t="s">
        <v>225</v>
      </c>
      <c r="D5449">
        <f t="shared" si="86"/>
        <v>42</v>
      </c>
    </row>
    <row r="5450" spans="1:4">
      <c r="A5450">
        <v>23</v>
      </c>
      <c r="B5450">
        <v>38</v>
      </c>
      <c r="C5450" t="s">
        <v>225</v>
      </c>
      <c r="D5450">
        <f t="shared" si="86"/>
        <v>42</v>
      </c>
    </row>
    <row r="5451" spans="1:4">
      <c r="A5451">
        <v>24</v>
      </c>
      <c r="B5451">
        <v>38</v>
      </c>
      <c r="C5451" t="s">
        <v>225</v>
      </c>
      <c r="D5451">
        <f t="shared" si="86"/>
        <v>42</v>
      </c>
    </row>
    <row r="5452" spans="1:4">
      <c r="A5452">
        <v>25</v>
      </c>
      <c r="B5452">
        <v>38</v>
      </c>
      <c r="C5452" t="s">
        <v>225</v>
      </c>
      <c r="D5452">
        <f t="shared" si="86"/>
        <v>42</v>
      </c>
    </row>
    <row r="5453" spans="1:4">
      <c r="A5453">
        <v>26</v>
      </c>
      <c r="B5453">
        <v>38</v>
      </c>
      <c r="C5453" t="s">
        <v>225</v>
      </c>
      <c r="D5453">
        <f t="shared" si="86"/>
        <v>42</v>
      </c>
    </row>
    <row r="5454" spans="1:4">
      <c r="A5454">
        <v>27</v>
      </c>
      <c r="B5454">
        <v>38</v>
      </c>
      <c r="C5454" t="s">
        <v>225</v>
      </c>
      <c r="D5454">
        <f t="shared" si="86"/>
        <v>42</v>
      </c>
    </row>
    <row r="5455" spans="1:4">
      <c r="A5455">
        <v>28</v>
      </c>
      <c r="B5455">
        <v>38</v>
      </c>
      <c r="C5455" t="s">
        <v>225</v>
      </c>
      <c r="D5455">
        <f t="shared" si="86"/>
        <v>42</v>
      </c>
    </row>
    <row r="5456" spans="1:4">
      <c r="A5456">
        <v>29</v>
      </c>
      <c r="B5456">
        <v>38</v>
      </c>
      <c r="C5456" t="s">
        <v>225</v>
      </c>
      <c r="D5456">
        <f t="shared" si="86"/>
        <v>42</v>
      </c>
    </row>
    <row r="5457" spans="1:4">
      <c r="A5457">
        <v>30</v>
      </c>
      <c r="B5457">
        <v>38</v>
      </c>
      <c r="C5457" t="s">
        <v>225</v>
      </c>
      <c r="D5457">
        <f t="shared" si="86"/>
        <v>42</v>
      </c>
    </row>
    <row r="5458" spans="1:4">
      <c r="A5458">
        <v>31</v>
      </c>
      <c r="B5458">
        <v>38</v>
      </c>
      <c r="C5458" t="s">
        <v>225</v>
      </c>
      <c r="D5458">
        <f t="shared" si="86"/>
        <v>42</v>
      </c>
    </row>
    <row r="5459" spans="1:4">
      <c r="A5459">
        <v>32</v>
      </c>
      <c r="B5459">
        <v>38</v>
      </c>
      <c r="C5459" t="s">
        <v>225</v>
      </c>
      <c r="D5459">
        <f t="shared" si="86"/>
        <v>42</v>
      </c>
    </row>
    <row r="5460" spans="1:4">
      <c r="A5460">
        <v>33</v>
      </c>
      <c r="B5460">
        <v>38</v>
      </c>
      <c r="C5460" t="s">
        <v>225</v>
      </c>
      <c r="D5460">
        <f t="shared" si="86"/>
        <v>42</v>
      </c>
    </row>
    <row r="5461" spans="1:4">
      <c r="A5461">
        <v>34</v>
      </c>
      <c r="B5461">
        <v>38</v>
      </c>
      <c r="C5461" t="s">
        <v>225</v>
      </c>
      <c r="D5461">
        <f t="shared" si="86"/>
        <v>42</v>
      </c>
    </row>
    <row r="5462" spans="1:4">
      <c r="A5462">
        <v>35</v>
      </c>
      <c r="B5462">
        <v>38</v>
      </c>
      <c r="C5462" t="s">
        <v>225</v>
      </c>
      <c r="D5462">
        <f t="shared" si="86"/>
        <v>42</v>
      </c>
    </row>
    <row r="5463" spans="1:4">
      <c r="A5463">
        <v>36</v>
      </c>
      <c r="B5463">
        <v>38</v>
      </c>
      <c r="C5463" t="s">
        <v>225</v>
      </c>
      <c r="D5463">
        <f t="shared" si="86"/>
        <v>42</v>
      </c>
    </row>
    <row r="5464" spans="1:4">
      <c r="A5464">
        <v>37</v>
      </c>
      <c r="B5464">
        <v>42</v>
      </c>
      <c r="C5464" t="s">
        <v>225</v>
      </c>
      <c r="D5464">
        <f t="shared" si="86"/>
        <v>42</v>
      </c>
    </row>
    <row r="5465" spans="1:4">
      <c r="A5465">
        <v>38</v>
      </c>
      <c r="B5465">
        <v>42</v>
      </c>
      <c r="C5465" t="s">
        <v>225</v>
      </c>
      <c r="D5465">
        <f t="shared" si="86"/>
        <v>42</v>
      </c>
    </row>
    <row r="5466" spans="1:4">
      <c r="A5466">
        <v>39</v>
      </c>
      <c r="B5466">
        <v>42</v>
      </c>
      <c r="C5466" t="s">
        <v>225</v>
      </c>
      <c r="D5466">
        <f t="shared" si="86"/>
        <v>42</v>
      </c>
    </row>
    <row r="5467" spans="1:4">
      <c r="A5467">
        <v>40</v>
      </c>
      <c r="B5467">
        <v>42</v>
      </c>
      <c r="C5467" t="s">
        <v>225</v>
      </c>
      <c r="D5467">
        <f t="shared" si="86"/>
        <v>42</v>
      </c>
    </row>
    <row r="5468" spans="1:4">
      <c r="A5468">
        <v>41</v>
      </c>
      <c r="B5468">
        <v>42</v>
      </c>
      <c r="C5468" t="s">
        <v>225</v>
      </c>
      <c r="D5468">
        <f t="shared" si="86"/>
        <v>42</v>
      </c>
    </row>
    <row r="5469" spans="1:4">
      <c r="A5469">
        <v>42</v>
      </c>
      <c r="B5469">
        <v>42</v>
      </c>
      <c r="C5469" t="s">
        <v>225</v>
      </c>
      <c r="D5469">
        <f t="shared" si="86"/>
        <v>42</v>
      </c>
    </row>
    <row r="5470" spans="1:4">
      <c r="A5470">
        <v>43</v>
      </c>
      <c r="B5470">
        <v>42</v>
      </c>
      <c r="C5470" t="s">
        <v>225</v>
      </c>
      <c r="D5470">
        <f t="shared" si="86"/>
        <v>42</v>
      </c>
    </row>
    <row r="5471" spans="1:4">
      <c r="A5471">
        <v>44</v>
      </c>
      <c r="B5471">
        <v>42</v>
      </c>
      <c r="C5471" t="s">
        <v>225</v>
      </c>
      <c r="D5471">
        <f t="shared" si="86"/>
        <v>42</v>
      </c>
    </row>
    <row r="5472" spans="1:4">
      <c r="A5472">
        <v>45</v>
      </c>
      <c r="B5472">
        <v>42</v>
      </c>
      <c r="C5472" t="s">
        <v>225</v>
      </c>
      <c r="D5472">
        <f t="shared" si="86"/>
        <v>42</v>
      </c>
    </row>
    <row r="5473" spans="1:4">
      <c r="A5473">
        <v>46</v>
      </c>
      <c r="B5473">
        <v>49</v>
      </c>
      <c r="C5473" t="s">
        <v>225</v>
      </c>
      <c r="D5473">
        <f t="shared" si="86"/>
        <v>49</v>
      </c>
    </row>
    <row r="5474" spans="1:4">
      <c r="A5474">
        <v>47</v>
      </c>
      <c r="B5474">
        <v>49</v>
      </c>
      <c r="C5474" t="s">
        <v>225</v>
      </c>
      <c r="D5474">
        <f t="shared" si="86"/>
        <v>49</v>
      </c>
    </row>
    <row r="5475" spans="1:4">
      <c r="A5475">
        <v>48</v>
      </c>
      <c r="B5475">
        <v>49</v>
      </c>
      <c r="C5475" t="s">
        <v>225</v>
      </c>
      <c r="D5475">
        <f t="shared" si="86"/>
        <v>49</v>
      </c>
    </row>
    <row r="5476" spans="1:4">
      <c r="A5476">
        <v>49</v>
      </c>
      <c r="B5476">
        <v>49</v>
      </c>
      <c r="C5476" t="s">
        <v>225</v>
      </c>
      <c r="D5476">
        <f t="shared" si="86"/>
        <v>49</v>
      </c>
    </row>
    <row r="5477" spans="1:4">
      <c r="A5477">
        <v>50</v>
      </c>
      <c r="B5477">
        <v>49</v>
      </c>
      <c r="C5477" t="s">
        <v>225</v>
      </c>
      <c r="D5477">
        <f t="shared" si="86"/>
        <v>49</v>
      </c>
    </row>
    <row r="5478" spans="1:4">
      <c r="A5478">
        <v>51</v>
      </c>
      <c r="B5478">
        <v>49</v>
      </c>
      <c r="C5478" t="s">
        <v>225</v>
      </c>
      <c r="D5478">
        <f t="shared" si="86"/>
        <v>49</v>
      </c>
    </row>
    <row r="5479" spans="1:4">
      <c r="A5479">
        <v>52</v>
      </c>
      <c r="B5479">
        <v>49</v>
      </c>
      <c r="C5479" t="s">
        <v>225</v>
      </c>
      <c r="D5479">
        <f t="shared" si="86"/>
        <v>49</v>
      </c>
    </row>
    <row r="5480" spans="1:4">
      <c r="A5480">
        <v>1</v>
      </c>
      <c r="B5480">
        <v>42</v>
      </c>
      <c r="C5480" t="s">
        <v>101</v>
      </c>
      <c r="D5480">
        <f t="shared" si="86"/>
        <v>42</v>
      </c>
    </row>
    <row r="5481" spans="1:4">
      <c r="A5481">
        <v>2</v>
      </c>
      <c r="B5481">
        <v>42</v>
      </c>
      <c r="C5481" t="s">
        <v>101</v>
      </c>
      <c r="D5481">
        <f t="shared" si="86"/>
        <v>42</v>
      </c>
    </row>
    <row r="5482" spans="1:4">
      <c r="A5482">
        <v>3</v>
      </c>
      <c r="B5482">
        <v>42</v>
      </c>
      <c r="C5482" t="s">
        <v>101</v>
      </c>
      <c r="D5482">
        <f t="shared" si="86"/>
        <v>42</v>
      </c>
    </row>
    <row r="5483" spans="1:4">
      <c r="A5483">
        <v>4</v>
      </c>
      <c r="B5483">
        <v>42</v>
      </c>
      <c r="C5483" t="s">
        <v>101</v>
      </c>
      <c r="D5483">
        <f t="shared" si="86"/>
        <v>42</v>
      </c>
    </row>
    <row r="5484" spans="1:4">
      <c r="A5484">
        <v>5</v>
      </c>
      <c r="B5484">
        <v>42</v>
      </c>
      <c r="C5484" t="s">
        <v>101</v>
      </c>
      <c r="D5484">
        <f t="shared" ref="D5484:D5596" si="87">(ROUNDUP((B5484)/7,0)*7)</f>
        <v>42</v>
      </c>
    </row>
    <row r="5485" spans="1:4">
      <c r="A5485">
        <v>6</v>
      </c>
      <c r="B5485">
        <v>42</v>
      </c>
      <c r="C5485" t="s">
        <v>101</v>
      </c>
      <c r="D5485">
        <f t="shared" si="87"/>
        <v>42</v>
      </c>
    </row>
    <row r="5486" spans="1:4">
      <c r="A5486">
        <v>7</v>
      </c>
      <c r="B5486">
        <v>42</v>
      </c>
      <c r="C5486" t="s">
        <v>101</v>
      </c>
      <c r="D5486">
        <f t="shared" si="87"/>
        <v>42</v>
      </c>
    </row>
    <row r="5487" spans="1:4">
      <c r="A5487">
        <v>8</v>
      </c>
      <c r="B5487">
        <v>42</v>
      </c>
      <c r="C5487" t="s">
        <v>101</v>
      </c>
      <c r="D5487">
        <f t="shared" si="87"/>
        <v>42</v>
      </c>
    </row>
    <row r="5488" spans="1:4">
      <c r="A5488">
        <v>9</v>
      </c>
      <c r="B5488">
        <v>42</v>
      </c>
      <c r="C5488" t="s">
        <v>101</v>
      </c>
      <c r="D5488">
        <f t="shared" si="87"/>
        <v>42</v>
      </c>
    </row>
    <row r="5489" spans="1:4">
      <c r="A5489">
        <v>10</v>
      </c>
      <c r="B5489">
        <v>42</v>
      </c>
      <c r="C5489" t="s">
        <v>101</v>
      </c>
      <c r="D5489">
        <f t="shared" si="87"/>
        <v>42</v>
      </c>
    </row>
    <row r="5490" spans="1:4">
      <c r="A5490">
        <v>11</v>
      </c>
      <c r="B5490">
        <v>42</v>
      </c>
      <c r="C5490" t="s">
        <v>101</v>
      </c>
      <c r="D5490">
        <f t="shared" si="87"/>
        <v>42</v>
      </c>
    </row>
    <row r="5491" spans="1:4">
      <c r="A5491">
        <v>12</v>
      </c>
      <c r="B5491">
        <v>42</v>
      </c>
      <c r="C5491" t="s">
        <v>101</v>
      </c>
      <c r="D5491">
        <f t="shared" si="87"/>
        <v>42</v>
      </c>
    </row>
    <row r="5492" spans="1:4">
      <c r="A5492">
        <v>13</v>
      </c>
      <c r="B5492">
        <v>42</v>
      </c>
      <c r="C5492" t="s">
        <v>101</v>
      </c>
      <c r="D5492">
        <f t="shared" si="87"/>
        <v>42</v>
      </c>
    </row>
    <row r="5493" spans="1:4">
      <c r="A5493">
        <v>14</v>
      </c>
      <c r="B5493">
        <v>42</v>
      </c>
      <c r="C5493" t="s">
        <v>101</v>
      </c>
      <c r="D5493">
        <f t="shared" si="87"/>
        <v>42</v>
      </c>
    </row>
    <row r="5494" spans="1:4">
      <c r="A5494">
        <v>15</v>
      </c>
      <c r="B5494">
        <v>42</v>
      </c>
      <c r="C5494" t="s">
        <v>101</v>
      </c>
      <c r="D5494">
        <f t="shared" si="87"/>
        <v>42</v>
      </c>
    </row>
    <row r="5495" spans="1:4">
      <c r="A5495">
        <v>16</v>
      </c>
      <c r="B5495">
        <v>42</v>
      </c>
      <c r="C5495" t="s">
        <v>101</v>
      </c>
      <c r="D5495">
        <f t="shared" si="87"/>
        <v>42</v>
      </c>
    </row>
    <row r="5496" spans="1:4">
      <c r="A5496">
        <v>17</v>
      </c>
      <c r="B5496">
        <v>42</v>
      </c>
      <c r="C5496" t="s">
        <v>101</v>
      </c>
      <c r="D5496">
        <f t="shared" si="87"/>
        <v>42</v>
      </c>
    </row>
    <row r="5497" spans="1:4">
      <c r="A5497">
        <v>18</v>
      </c>
      <c r="B5497">
        <v>42</v>
      </c>
      <c r="C5497" t="s">
        <v>101</v>
      </c>
      <c r="D5497">
        <f t="shared" si="87"/>
        <v>42</v>
      </c>
    </row>
    <row r="5498" spans="1:4">
      <c r="A5498">
        <v>19</v>
      </c>
      <c r="B5498">
        <v>42</v>
      </c>
      <c r="C5498" t="s">
        <v>101</v>
      </c>
      <c r="D5498">
        <f t="shared" si="87"/>
        <v>42</v>
      </c>
    </row>
    <row r="5499" spans="1:4">
      <c r="A5499">
        <v>20</v>
      </c>
      <c r="B5499">
        <v>35</v>
      </c>
      <c r="C5499" t="s">
        <v>101</v>
      </c>
      <c r="D5499">
        <f t="shared" si="87"/>
        <v>35</v>
      </c>
    </row>
    <row r="5500" spans="1:4">
      <c r="A5500">
        <v>21</v>
      </c>
      <c r="B5500">
        <v>35</v>
      </c>
      <c r="C5500" t="s">
        <v>101</v>
      </c>
      <c r="D5500">
        <f t="shared" si="87"/>
        <v>35</v>
      </c>
    </row>
    <row r="5501" spans="1:4">
      <c r="A5501">
        <v>22</v>
      </c>
      <c r="B5501">
        <v>35</v>
      </c>
      <c r="C5501" t="s">
        <v>101</v>
      </c>
      <c r="D5501">
        <f t="shared" si="87"/>
        <v>35</v>
      </c>
    </row>
    <row r="5502" spans="1:4">
      <c r="A5502">
        <v>23</v>
      </c>
      <c r="B5502">
        <v>35</v>
      </c>
      <c r="C5502" t="s">
        <v>101</v>
      </c>
      <c r="D5502">
        <f t="shared" si="87"/>
        <v>35</v>
      </c>
    </row>
    <row r="5503" spans="1:4">
      <c r="A5503">
        <v>24</v>
      </c>
      <c r="B5503">
        <v>35</v>
      </c>
      <c r="C5503" t="s">
        <v>101</v>
      </c>
      <c r="D5503">
        <f t="shared" si="87"/>
        <v>35</v>
      </c>
    </row>
    <row r="5504" spans="1:4">
      <c r="A5504">
        <v>25</v>
      </c>
      <c r="B5504">
        <v>35</v>
      </c>
      <c r="C5504" t="s">
        <v>101</v>
      </c>
      <c r="D5504">
        <f t="shared" si="87"/>
        <v>35</v>
      </c>
    </row>
    <row r="5505" spans="1:4">
      <c r="A5505">
        <v>26</v>
      </c>
      <c r="B5505">
        <v>35</v>
      </c>
      <c r="C5505" t="s">
        <v>101</v>
      </c>
      <c r="D5505">
        <f t="shared" si="87"/>
        <v>35</v>
      </c>
    </row>
    <row r="5506" spans="1:4">
      <c r="A5506">
        <v>27</v>
      </c>
      <c r="B5506">
        <v>35</v>
      </c>
      <c r="C5506" t="s">
        <v>101</v>
      </c>
      <c r="D5506">
        <f t="shared" si="87"/>
        <v>35</v>
      </c>
    </row>
    <row r="5507" spans="1:4">
      <c r="A5507">
        <v>28</v>
      </c>
      <c r="B5507">
        <v>35</v>
      </c>
      <c r="C5507" t="s">
        <v>101</v>
      </c>
      <c r="D5507">
        <f t="shared" si="87"/>
        <v>35</v>
      </c>
    </row>
    <row r="5508" spans="1:4">
      <c r="A5508">
        <v>29</v>
      </c>
      <c r="B5508">
        <v>35</v>
      </c>
      <c r="C5508" t="s">
        <v>101</v>
      </c>
      <c r="D5508">
        <f t="shared" si="87"/>
        <v>35</v>
      </c>
    </row>
    <row r="5509" spans="1:4">
      <c r="A5509">
        <v>30</v>
      </c>
      <c r="B5509">
        <v>35</v>
      </c>
      <c r="C5509" t="s">
        <v>101</v>
      </c>
      <c r="D5509">
        <f t="shared" si="87"/>
        <v>35</v>
      </c>
    </row>
    <row r="5510" spans="1:4">
      <c r="A5510">
        <v>31</v>
      </c>
      <c r="B5510">
        <v>35</v>
      </c>
      <c r="C5510" t="s">
        <v>101</v>
      </c>
      <c r="D5510">
        <f t="shared" si="87"/>
        <v>35</v>
      </c>
    </row>
    <row r="5511" spans="1:4">
      <c r="A5511">
        <v>32</v>
      </c>
      <c r="B5511">
        <v>35</v>
      </c>
      <c r="C5511" t="s">
        <v>101</v>
      </c>
      <c r="D5511">
        <f t="shared" si="87"/>
        <v>35</v>
      </c>
    </row>
    <row r="5512" spans="1:4">
      <c r="A5512">
        <v>33</v>
      </c>
      <c r="B5512">
        <v>35</v>
      </c>
      <c r="C5512" t="s">
        <v>101</v>
      </c>
      <c r="D5512">
        <f t="shared" si="87"/>
        <v>35</v>
      </c>
    </row>
    <row r="5513" spans="1:4">
      <c r="A5513">
        <v>34</v>
      </c>
      <c r="B5513">
        <v>35</v>
      </c>
      <c r="C5513" t="s">
        <v>101</v>
      </c>
      <c r="D5513">
        <f t="shared" si="87"/>
        <v>35</v>
      </c>
    </row>
    <row r="5514" spans="1:4">
      <c r="A5514">
        <v>35</v>
      </c>
      <c r="B5514">
        <v>35</v>
      </c>
      <c r="C5514" t="s">
        <v>101</v>
      </c>
      <c r="D5514">
        <f t="shared" si="87"/>
        <v>35</v>
      </c>
    </row>
    <row r="5515" spans="1:4">
      <c r="A5515">
        <v>36</v>
      </c>
      <c r="B5515">
        <v>35</v>
      </c>
      <c r="C5515" t="s">
        <v>101</v>
      </c>
      <c r="D5515">
        <f t="shared" si="87"/>
        <v>35</v>
      </c>
    </row>
    <row r="5516" spans="1:4">
      <c r="A5516">
        <v>37</v>
      </c>
      <c r="B5516">
        <v>35</v>
      </c>
      <c r="C5516" t="s">
        <v>101</v>
      </c>
      <c r="D5516">
        <f t="shared" si="87"/>
        <v>35</v>
      </c>
    </row>
    <row r="5517" spans="1:4">
      <c r="A5517">
        <v>38</v>
      </c>
      <c r="B5517">
        <v>35</v>
      </c>
      <c r="C5517" t="s">
        <v>101</v>
      </c>
      <c r="D5517">
        <f t="shared" si="87"/>
        <v>35</v>
      </c>
    </row>
    <row r="5518" spans="1:4">
      <c r="A5518">
        <v>39</v>
      </c>
      <c r="B5518">
        <v>35</v>
      </c>
      <c r="C5518" t="s">
        <v>101</v>
      </c>
      <c r="D5518">
        <f t="shared" si="87"/>
        <v>35</v>
      </c>
    </row>
    <row r="5519" spans="1:4">
      <c r="A5519">
        <v>40</v>
      </c>
      <c r="B5519">
        <v>35</v>
      </c>
      <c r="C5519" t="s">
        <v>101</v>
      </c>
      <c r="D5519">
        <f t="shared" si="87"/>
        <v>35</v>
      </c>
    </row>
    <row r="5520" spans="1:4">
      <c r="A5520">
        <v>41</v>
      </c>
      <c r="B5520">
        <v>35</v>
      </c>
      <c r="C5520" t="s">
        <v>101</v>
      </c>
      <c r="D5520">
        <f t="shared" si="87"/>
        <v>35</v>
      </c>
    </row>
    <row r="5521" spans="1:4">
      <c r="A5521">
        <v>42</v>
      </c>
      <c r="B5521">
        <v>35</v>
      </c>
      <c r="C5521" t="s">
        <v>101</v>
      </c>
      <c r="D5521">
        <f t="shared" si="87"/>
        <v>35</v>
      </c>
    </row>
    <row r="5522" spans="1:4">
      <c r="A5522">
        <v>43</v>
      </c>
      <c r="B5522">
        <v>35</v>
      </c>
      <c r="C5522" t="s">
        <v>101</v>
      </c>
      <c r="D5522">
        <f t="shared" si="87"/>
        <v>35</v>
      </c>
    </row>
    <row r="5523" spans="1:4">
      <c r="A5523">
        <v>44</v>
      </c>
      <c r="B5523">
        <v>35</v>
      </c>
      <c r="C5523" t="s">
        <v>101</v>
      </c>
      <c r="D5523">
        <f t="shared" si="87"/>
        <v>35</v>
      </c>
    </row>
    <row r="5524" spans="1:4">
      <c r="A5524">
        <v>45</v>
      </c>
      <c r="B5524">
        <v>42</v>
      </c>
      <c r="C5524" t="s">
        <v>101</v>
      </c>
      <c r="D5524">
        <f t="shared" si="87"/>
        <v>42</v>
      </c>
    </row>
    <row r="5525" spans="1:4">
      <c r="A5525">
        <v>46</v>
      </c>
      <c r="B5525">
        <v>42</v>
      </c>
      <c r="C5525" t="s">
        <v>101</v>
      </c>
      <c r="D5525">
        <f t="shared" si="87"/>
        <v>42</v>
      </c>
    </row>
    <row r="5526" spans="1:4">
      <c r="A5526">
        <v>47</v>
      </c>
      <c r="B5526">
        <v>42</v>
      </c>
      <c r="C5526" t="s">
        <v>101</v>
      </c>
      <c r="D5526">
        <f t="shared" si="87"/>
        <v>42</v>
      </c>
    </row>
    <row r="5527" spans="1:4">
      <c r="A5527">
        <v>48</v>
      </c>
      <c r="B5527">
        <v>42</v>
      </c>
      <c r="C5527" t="s">
        <v>101</v>
      </c>
      <c r="D5527">
        <f t="shared" si="87"/>
        <v>42</v>
      </c>
    </row>
    <row r="5528" spans="1:4">
      <c r="A5528">
        <v>49</v>
      </c>
      <c r="B5528">
        <v>42</v>
      </c>
      <c r="C5528" t="s">
        <v>101</v>
      </c>
      <c r="D5528">
        <f t="shared" si="87"/>
        <v>42</v>
      </c>
    </row>
    <row r="5529" spans="1:4">
      <c r="A5529">
        <v>50</v>
      </c>
      <c r="B5529">
        <v>42</v>
      </c>
      <c r="C5529" t="s">
        <v>101</v>
      </c>
      <c r="D5529">
        <f t="shared" si="87"/>
        <v>42</v>
      </c>
    </row>
    <row r="5530" spans="1:4">
      <c r="A5530">
        <v>51</v>
      </c>
      <c r="B5530">
        <v>42</v>
      </c>
      <c r="C5530" t="s">
        <v>101</v>
      </c>
      <c r="D5530">
        <f t="shared" si="87"/>
        <v>42</v>
      </c>
    </row>
    <row r="5531" spans="1:4">
      <c r="A5531">
        <v>52</v>
      </c>
      <c r="B5531">
        <v>42</v>
      </c>
      <c r="C5531" t="s">
        <v>101</v>
      </c>
      <c r="D5531">
        <f t="shared" si="87"/>
        <v>42</v>
      </c>
    </row>
    <row r="5532" spans="1:4">
      <c r="A5532">
        <v>1</v>
      </c>
      <c r="B5532">
        <v>28</v>
      </c>
      <c r="C5532" t="s">
        <v>132</v>
      </c>
      <c r="D5532">
        <f t="shared" si="87"/>
        <v>28</v>
      </c>
    </row>
    <row r="5533" spans="1:4">
      <c r="A5533">
        <v>2</v>
      </c>
      <c r="B5533">
        <v>28</v>
      </c>
      <c r="C5533" t="s">
        <v>132</v>
      </c>
      <c r="D5533">
        <f t="shared" si="87"/>
        <v>28</v>
      </c>
    </row>
    <row r="5534" spans="1:4">
      <c r="A5534">
        <v>3</v>
      </c>
      <c r="B5534">
        <v>28</v>
      </c>
      <c r="C5534" t="s">
        <v>132</v>
      </c>
      <c r="D5534">
        <f t="shared" si="87"/>
        <v>28</v>
      </c>
    </row>
    <row r="5535" spans="1:4">
      <c r="A5535">
        <v>4</v>
      </c>
      <c r="B5535">
        <v>28</v>
      </c>
      <c r="C5535" t="s">
        <v>132</v>
      </c>
      <c r="D5535">
        <f t="shared" si="87"/>
        <v>28</v>
      </c>
    </row>
    <row r="5536" spans="1:4">
      <c r="A5536">
        <v>5</v>
      </c>
      <c r="B5536">
        <v>28</v>
      </c>
      <c r="C5536" t="s">
        <v>132</v>
      </c>
      <c r="D5536">
        <f t="shared" si="87"/>
        <v>28</v>
      </c>
    </row>
    <row r="5537" spans="1:4">
      <c r="A5537">
        <v>6</v>
      </c>
      <c r="B5537">
        <v>28</v>
      </c>
      <c r="C5537" t="s">
        <v>132</v>
      </c>
      <c r="D5537">
        <f t="shared" si="87"/>
        <v>28</v>
      </c>
    </row>
    <row r="5538" spans="1:4">
      <c r="A5538">
        <v>7</v>
      </c>
      <c r="B5538">
        <v>28</v>
      </c>
      <c r="C5538" t="s">
        <v>132</v>
      </c>
      <c r="D5538">
        <f t="shared" si="87"/>
        <v>28</v>
      </c>
    </row>
    <row r="5539" spans="1:4">
      <c r="A5539">
        <v>8</v>
      </c>
      <c r="B5539">
        <v>28</v>
      </c>
      <c r="C5539" t="s">
        <v>132</v>
      </c>
      <c r="D5539">
        <f t="shared" si="87"/>
        <v>28</v>
      </c>
    </row>
    <row r="5540" spans="1:4">
      <c r="A5540">
        <v>9</v>
      </c>
      <c r="B5540">
        <v>28</v>
      </c>
      <c r="C5540" t="s">
        <v>132</v>
      </c>
      <c r="D5540">
        <f t="shared" si="87"/>
        <v>28</v>
      </c>
    </row>
    <row r="5541" spans="1:4">
      <c r="A5541">
        <v>10</v>
      </c>
      <c r="B5541">
        <v>28</v>
      </c>
      <c r="C5541" t="s">
        <v>132</v>
      </c>
      <c r="D5541">
        <f t="shared" si="87"/>
        <v>28</v>
      </c>
    </row>
    <row r="5542" spans="1:4">
      <c r="A5542">
        <v>11</v>
      </c>
      <c r="B5542">
        <v>28</v>
      </c>
      <c r="C5542" t="s">
        <v>132</v>
      </c>
      <c r="D5542">
        <f t="shared" si="87"/>
        <v>28</v>
      </c>
    </row>
    <row r="5543" spans="1:4">
      <c r="A5543">
        <v>12</v>
      </c>
      <c r="B5543">
        <v>28</v>
      </c>
      <c r="C5543" t="s">
        <v>132</v>
      </c>
      <c r="D5543">
        <f t="shared" si="87"/>
        <v>28</v>
      </c>
    </row>
    <row r="5544" spans="1:4">
      <c r="A5544">
        <v>13</v>
      </c>
      <c r="B5544">
        <v>28</v>
      </c>
      <c r="C5544" t="s">
        <v>132</v>
      </c>
      <c r="D5544">
        <f t="shared" si="87"/>
        <v>28</v>
      </c>
    </row>
    <row r="5545" spans="1:4">
      <c r="A5545">
        <v>14</v>
      </c>
      <c r="B5545">
        <v>28</v>
      </c>
      <c r="C5545" t="s">
        <v>132</v>
      </c>
      <c r="D5545">
        <f t="shared" si="87"/>
        <v>28</v>
      </c>
    </row>
    <row r="5546" spans="1:4">
      <c r="A5546">
        <v>15</v>
      </c>
      <c r="B5546">
        <v>28</v>
      </c>
      <c r="C5546" t="s">
        <v>132</v>
      </c>
      <c r="D5546">
        <f t="shared" si="87"/>
        <v>28</v>
      </c>
    </row>
    <row r="5547" spans="1:4">
      <c r="A5547">
        <v>16</v>
      </c>
      <c r="B5547">
        <v>28</v>
      </c>
      <c r="C5547" t="s">
        <v>132</v>
      </c>
      <c r="D5547">
        <f t="shared" si="87"/>
        <v>28</v>
      </c>
    </row>
    <row r="5548" spans="1:4">
      <c r="A5548">
        <v>17</v>
      </c>
      <c r="B5548">
        <v>28</v>
      </c>
      <c r="C5548" t="s">
        <v>132</v>
      </c>
      <c r="D5548">
        <f t="shared" si="87"/>
        <v>28</v>
      </c>
    </row>
    <row r="5549" spans="1:4">
      <c r="A5549">
        <v>18</v>
      </c>
      <c r="B5549">
        <v>24</v>
      </c>
      <c r="C5549" t="s">
        <v>132</v>
      </c>
      <c r="D5549">
        <f t="shared" si="87"/>
        <v>28</v>
      </c>
    </row>
    <row r="5550" spans="1:4">
      <c r="A5550">
        <v>19</v>
      </c>
      <c r="B5550">
        <v>24</v>
      </c>
      <c r="C5550" t="s">
        <v>132</v>
      </c>
      <c r="D5550">
        <f t="shared" si="87"/>
        <v>28</v>
      </c>
    </row>
    <row r="5551" spans="1:4">
      <c r="A5551">
        <v>20</v>
      </c>
      <c r="B5551">
        <v>24</v>
      </c>
      <c r="C5551" t="s">
        <v>132</v>
      </c>
      <c r="D5551">
        <f t="shared" si="87"/>
        <v>28</v>
      </c>
    </row>
    <row r="5552" spans="1:4">
      <c r="A5552">
        <v>21</v>
      </c>
      <c r="B5552">
        <v>24</v>
      </c>
      <c r="C5552" t="s">
        <v>132</v>
      </c>
      <c r="D5552">
        <f t="shared" si="87"/>
        <v>28</v>
      </c>
    </row>
    <row r="5553" spans="1:4">
      <c r="A5553">
        <v>22</v>
      </c>
      <c r="B5553">
        <v>24</v>
      </c>
      <c r="C5553" t="s">
        <v>132</v>
      </c>
      <c r="D5553">
        <f t="shared" si="87"/>
        <v>28</v>
      </c>
    </row>
    <row r="5554" spans="1:4">
      <c r="A5554">
        <v>23</v>
      </c>
      <c r="B5554">
        <v>24</v>
      </c>
      <c r="C5554" t="s">
        <v>132</v>
      </c>
      <c r="D5554">
        <f t="shared" si="87"/>
        <v>28</v>
      </c>
    </row>
    <row r="5555" spans="1:4">
      <c r="A5555">
        <v>24</v>
      </c>
      <c r="B5555">
        <v>24</v>
      </c>
      <c r="C5555" t="s">
        <v>132</v>
      </c>
      <c r="D5555">
        <f t="shared" si="87"/>
        <v>28</v>
      </c>
    </row>
    <row r="5556" spans="1:4">
      <c r="A5556">
        <v>25</v>
      </c>
      <c r="B5556">
        <v>24</v>
      </c>
      <c r="C5556" t="s">
        <v>132</v>
      </c>
      <c r="D5556">
        <f t="shared" si="87"/>
        <v>28</v>
      </c>
    </row>
    <row r="5557" spans="1:4">
      <c r="A5557">
        <v>26</v>
      </c>
      <c r="B5557">
        <v>24</v>
      </c>
      <c r="C5557" t="s">
        <v>132</v>
      </c>
      <c r="D5557">
        <f t="shared" si="87"/>
        <v>28</v>
      </c>
    </row>
    <row r="5558" spans="1:4">
      <c r="A5558">
        <v>27</v>
      </c>
      <c r="B5558">
        <v>24</v>
      </c>
      <c r="C5558" t="s">
        <v>132</v>
      </c>
      <c r="D5558">
        <f t="shared" si="87"/>
        <v>28</v>
      </c>
    </row>
    <row r="5559" spans="1:4">
      <c r="A5559">
        <v>28</v>
      </c>
      <c r="B5559">
        <v>24</v>
      </c>
      <c r="C5559" t="s">
        <v>132</v>
      </c>
      <c r="D5559">
        <f t="shared" si="87"/>
        <v>28</v>
      </c>
    </row>
    <row r="5560" spans="1:4">
      <c r="A5560">
        <v>29</v>
      </c>
      <c r="B5560">
        <v>24</v>
      </c>
      <c r="C5560" t="s">
        <v>132</v>
      </c>
      <c r="D5560">
        <f t="shared" si="87"/>
        <v>28</v>
      </c>
    </row>
    <row r="5561" spans="1:4">
      <c r="A5561">
        <v>30</v>
      </c>
      <c r="B5561">
        <v>24</v>
      </c>
      <c r="C5561" t="s">
        <v>132</v>
      </c>
      <c r="D5561">
        <f t="shared" si="87"/>
        <v>28</v>
      </c>
    </row>
    <row r="5562" spans="1:4">
      <c r="A5562">
        <v>31</v>
      </c>
      <c r="B5562">
        <v>24</v>
      </c>
      <c r="C5562" t="s">
        <v>132</v>
      </c>
      <c r="D5562">
        <f t="shared" si="87"/>
        <v>28</v>
      </c>
    </row>
    <row r="5563" spans="1:4">
      <c r="A5563">
        <v>32</v>
      </c>
      <c r="B5563">
        <v>24</v>
      </c>
      <c r="C5563" t="s">
        <v>132</v>
      </c>
      <c r="D5563">
        <f t="shared" si="87"/>
        <v>28</v>
      </c>
    </row>
    <row r="5564" spans="1:4">
      <c r="A5564">
        <v>33</v>
      </c>
      <c r="B5564">
        <v>24</v>
      </c>
      <c r="C5564" t="s">
        <v>132</v>
      </c>
      <c r="D5564">
        <f t="shared" si="87"/>
        <v>28</v>
      </c>
    </row>
    <row r="5565" spans="1:4">
      <c r="A5565">
        <v>34</v>
      </c>
      <c r="B5565">
        <v>24</v>
      </c>
      <c r="C5565" t="s">
        <v>132</v>
      </c>
      <c r="D5565">
        <f t="shared" si="87"/>
        <v>28</v>
      </c>
    </row>
    <row r="5566" spans="1:4">
      <c r="A5566">
        <v>35</v>
      </c>
      <c r="B5566">
        <v>21</v>
      </c>
      <c r="C5566" t="s">
        <v>132</v>
      </c>
      <c r="D5566">
        <f t="shared" si="87"/>
        <v>21</v>
      </c>
    </row>
    <row r="5567" spans="1:4">
      <c r="A5567">
        <v>36</v>
      </c>
      <c r="B5567">
        <v>21</v>
      </c>
      <c r="C5567" t="s">
        <v>132</v>
      </c>
      <c r="D5567">
        <f t="shared" si="87"/>
        <v>21</v>
      </c>
    </row>
    <row r="5568" spans="1:4">
      <c r="A5568">
        <v>37</v>
      </c>
      <c r="B5568">
        <v>21</v>
      </c>
      <c r="C5568" t="s">
        <v>132</v>
      </c>
      <c r="D5568">
        <f t="shared" si="87"/>
        <v>21</v>
      </c>
    </row>
    <row r="5569" spans="1:4">
      <c r="A5569">
        <v>38</v>
      </c>
      <c r="B5569">
        <v>21</v>
      </c>
      <c r="C5569" t="s">
        <v>132</v>
      </c>
      <c r="D5569">
        <f t="shared" si="87"/>
        <v>21</v>
      </c>
    </row>
    <row r="5570" spans="1:4">
      <c r="A5570">
        <v>39</v>
      </c>
      <c r="B5570">
        <v>21</v>
      </c>
      <c r="C5570" t="s">
        <v>132</v>
      </c>
      <c r="D5570">
        <f t="shared" si="87"/>
        <v>21</v>
      </c>
    </row>
    <row r="5571" spans="1:4">
      <c r="A5571">
        <v>40</v>
      </c>
      <c r="B5571">
        <v>21</v>
      </c>
      <c r="C5571" t="s">
        <v>132</v>
      </c>
      <c r="D5571">
        <f t="shared" si="87"/>
        <v>21</v>
      </c>
    </row>
    <row r="5572" spans="1:4">
      <c r="A5572">
        <v>41</v>
      </c>
      <c r="B5572">
        <v>21</v>
      </c>
      <c r="C5572" t="s">
        <v>132</v>
      </c>
      <c r="D5572">
        <f t="shared" si="87"/>
        <v>21</v>
      </c>
    </row>
    <row r="5573" spans="1:4">
      <c r="A5573">
        <v>42</v>
      </c>
      <c r="B5573">
        <v>21</v>
      </c>
      <c r="C5573" t="s">
        <v>132</v>
      </c>
      <c r="D5573">
        <f t="shared" si="87"/>
        <v>21</v>
      </c>
    </row>
    <row r="5574" spans="1:4">
      <c r="A5574">
        <v>43</v>
      </c>
      <c r="B5574">
        <v>28</v>
      </c>
      <c r="C5574" t="s">
        <v>132</v>
      </c>
      <c r="D5574">
        <f t="shared" si="87"/>
        <v>28</v>
      </c>
    </row>
    <row r="5575" spans="1:4">
      <c r="A5575">
        <v>44</v>
      </c>
      <c r="B5575">
        <v>28</v>
      </c>
      <c r="C5575" t="s">
        <v>132</v>
      </c>
      <c r="D5575">
        <f t="shared" si="87"/>
        <v>28</v>
      </c>
    </row>
    <row r="5576" spans="1:4">
      <c r="A5576">
        <v>45</v>
      </c>
      <c r="B5576">
        <v>28</v>
      </c>
      <c r="C5576" t="s">
        <v>132</v>
      </c>
      <c r="D5576">
        <f t="shared" si="87"/>
        <v>28</v>
      </c>
    </row>
    <row r="5577" spans="1:4">
      <c r="A5577">
        <v>46</v>
      </c>
      <c r="B5577">
        <v>28</v>
      </c>
      <c r="C5577" t="s">
        <v>132</v>
      </c>
      <c r="D5577">
        <f t="shared" si="87"/>
        <v>28</v>
      </c>
    </row>
    <row r="5578" spans="1:4">
      <c r="A5578">
        <v>47</v>
      </c>
      <c r="B5578">
        <v>28</v>
      </c>
      <c r="C5578" t="s">
        <v>132</v>
      </c>
      <c r="D5578">
        <f t="shared" si="87"/>
        <v>28</v>
      </c>
    </row>
    <row r="5579" spans="1:4">
      <c r="A5579">
        <v>48</v>
      </c>
      <c r="B5579">
        <v>28</v>
      </c>
      <c r="C5579" t="s">
        <v>132</v>
      </c>
      <c r="D5579">
        <f t="shared" si="87"/>
        <v>28</v>
      </c>
    </row>
    <row r="5580" spans="1:4">
      <c r="A5580">
        <v>49</v>
      </c>
      <c r="B5580">
        <v>28</v>
      </c>
      <c r="C5580" t="s">
        <v>132</v>
      </c>
      <c r="D5580">
        <f t="shared" si="87"/>
        <v>28</v>
      </c>
    </row>
    <row r="5581" spans="1:4">
      <c r="A5581">
        <v>50</v>
      </c>
      <c r="B5581">
        <v>28</v>
      </c>
      <c r="C5581" t="s">
        <v>132</v>
      </c>
      <c r="D5581">
        <f t="shared" si="87"/>
        <v>28</v>
      </c>
    </row>
    <row r="5582" spans="1:4">
      <c r="A5582">
        <v>51</v>
      </c>
      <c r="B5582">
        <v>28</v>
      </c>
      <c r="C5582" t="s">
        <v>132</v>
      </c>
      <c r="D5582">
        <f t="shared" si="87"/>
        <v>28</v>
      </c>
    </row>
    <row r="5583" spans="1:4">
      <c r="A5583">
        <v>52</v>
      </c>
      <c r="B5583">
        <v>28</v>
      </c>
      <c r="C5583" t="s">
        <v>132</v>
      </c>
      <c r="D5583">
        <f t="shared" si="87"/>
        <v>28</v>
      </c>
    </row>
    <row r="5584" spans="1:4">
      <c r="A5584">
        <v>1</v>
      </c>
      <c r="B5584">
        <v>42</v>
      </c>
      <c r="C5584" t="s">
        <v>226</v>
      </c>
      <c r="D5584">
        <f t="shared" si="87"/>
        <v>42</v>
      </c>
    </row>
    <row r="5585" spans="1:4">
      <c r="A5585">
        <v>2</v>
      </c>
      <c r="B5585">
        <v>42</v>
      </c>
      <c r="C5585" t="s">
        <v>226</v>
      </c>
      <c r="D5585">
        <f t="shared" si="87"/>
        <v>42</v>
      </c>
    </row>
    <row r="5586" spans="1:4">
      <c r="A5586">
        <v>3</v>
      </c>
      <c r="B5586">
        <v>42</v>
      </c>
      <c r="C5586" t="s">
        <v>226</v>
      </c>
      <c r="D5586">
        <f t="shared" si="87"/>
        <v>42</v>
      </c>
    </row>
    <row r="5587" spans="1:4">
      <c r="A5587">
        <v>4</v>
      </c>
      <c r="B5587">
        <v>42</v>
      </c>
      <c r="C5587" t="s">
        <v>226</v>
      </c>
      <c r="D5587">
        <f t="shared" si="87"/>
        <v>42</v>
      </c>
    </row>
    <row r="5588" spans="1:4">
      <c r="A5588">
        <v>5</v>
      </c>
      <c r="B5588">
        <v>42</v>
      </c>
      <c r="C5588" t="s">
        <v>226</v>
      </c>
      <c r="D5588">
        <f t="shared" si="87"/>
        <v>42</v>
      </c>
    </row>
    <row r="5589" spans="1:4">
      <c r="A5589">
        <v>6</v>
      </c>
      <c r="B5589">
        <v>42</v>
      </c>
      <c r="C5589" t="s">
        <v>226</v>
      </c>
      <c r="D5589">
        <f t="shared" si="87"/>
        <v>42</v>
      </c>
    </row>
    <row r="5590" spans="1:4">
      <c r="A5590">
        <v>7</v>
      </c>
      <c r="B5590">
        <v>42</v>
      </c>
      <c r="C5590" t="s">
        <v>226</v>
      </c>
      <c r="D5590">
        <f t="shared" si="87"/>
        <v>42</v>
      </c>
    </row>
    <row r="5591" spans="1:4">
      <c r="A5591">
        <v>8</v>
      </c>
      <c r="B5591">
        <v>42</v>
      </c>
      <c r="C5591" t="s">
        <v>226</v>
      </c>
      <c r="D5591">
        <f t="shared" si="87"/>
        <v>42</v>
      </c>
    </row>
    <row r="5592" spans="1:4">
      <c r="A5592">
        <v>9</v>
      </c>
      <c r="B5592">
        <v>42</v>
      </c>
      <c r="C5592" t="s">
        <v>226</v>
      </c>
      <c r="D5592">
        <f t="shared" si="87"/>
        <v>42</v>
      </c>
    </row>
    <row r="5593" spans="1:4">
      <c r="A5593">
        <v>10</v>
      </c>
      <c r="B5593">
        <v>42</v>
      </c>
      <c r="C5593" t="s">
        <v>226</v>
      </c>
      <c r="D5593">
        <f t="shared" si="87"/>
        <v>42</v>
      </c>
    </row>
    <row r="5594" spans="1:4">
      <c r="A5594">
        <v>11</v>
      </c>
      <c r="B5594">
        <v>42</v>
      </c>
      <c r="C5594" t="s">
        <v>226</v>
      </c>
      <c r="D5594">
        <f t="shared" si="87"/>
        <v>42</v>
      </c>
    </row>
    <row r="5595" spans="1:4">
      <c r="A5595">
        <v>12</v>
      </c>
      <c r="B5595">
        <v>42</v>
      </c>
      <c r="C5595" t="s">
        <v>226</v>
      </c>
      <c r="D5595">
        <f t="shared" si="87"/>
        <v>42</v>
      </c>
    </row>
    <row r="5596" spans="1:4">
      <c r="A5596">
        <v>13</v>
      </c>
      <c r="B5596">
        <v>42</v>
      </c>
      <c r="C5596" t="s">
        <v>226</v>
      </c>
      <c r="D5596">
        <f t="shared" si="87"/>
        <v>42</v>
      </c>
    </row>
    <row r="5597" spans="1:4">
      <c r="A5597">
        <v>14</v>
      </c>
      <c r="B5597">
        <v>42</v>
      </c>
      <c r="C5597" t="s">
        <v>226</v>
      </c>
      <c r="D5597">
        <f t="shared" ref="D5597:D5657" si="88">(ROUNDUP((B5597)/7,0)*7)</f>
        <v>42</v>
      </c>
    </row>
    <row r="5598" spans="1:4">
      <c r="A5598">
        <v>15</v>
      </c>
      <c r="B5598">
        <v>42</v>
      </c>
      <c r="C5598" t="s">
        <v>226</v>
      </c>
      <c r="D5598">
        <f t="shared" si="88"/>
        <v>42</v>
      </c>
    </row>
    <row r="5599" spans="1:4">
      <c r="A5599">
        <v>16</v>
      </c>
      <c r="B5599">
        <v>42</v>
      </c>
      <c r="C5599" t="s">
        <v>226</v>
      </c>
      <c r="D5599">
        <f t="shared" si="88"/>
        <v>42</v>
      </c>
    </row>
    <row r="5600" spans="1:4">
      <c r="A5600">
        <v>17</v>
      </c>
      <c r="B5600">
        <v>42</v>
      </c>
      <c r="C5600" t="s">
        <v>226</v>
      </c>
      <c r="D5600">
        <f t="shared" si="88"/>
        <v>42</v>
      </c>
    </row>
    <row r="5601" spans="1:4">
      <c r="A5601">
        <v>18</v>
      </c>
      <c r="B5601">
        <v>42</v>
      </c>
      <c r="C5601" t="s">
        <v>226</v>
      </c>
      <c r="D5601">
        <f t="shared" si="88"/>
        <v>42</v>
      </c>
    </row>
    <row r="5602" spans="1:4">
      <c r="A5602">
        <v>19</v>
      </c>
      <c r="B5602">
        <v>42</v>
      </c>
      <c r="C5602" t="s">
        <v>226</v>
      </c>
      <c r="D5602">
        <f t="shared" si="88"/>
        <v>42</v>
      </c>
    </row>
    <row r="5603" spans="1:4">
      <c r="A5603">
        <v>20</v>
      </c>
      <c r="B5603">
        <v>35</v>
      </c>
      <c r="C5603" t="s">
        <v>226</v>
      </c>
      <c r="D5603">
        <f t="shared" si="88"/>
        <v>35</v>
      </c>
    </row>
    <row r="5604" spans="1:4">
      <c r="A5604">
        <v>21</v>
      </c>
      <c r="B5604">
        <v>35</v>
      </c>
      <c r="C5604" t="s">
        <v>226</v>
      </c>
      <c r="D5604">
        <f t="shared" si="88"/>
        <v>35</v>
      </c>
    </row>
    <row r="5605" spans="1:4">
      <c r="A5605">
        <v>22</v>
      </c>
      <c r="B5605">
        <v>35</v>
      </c>
      <c r="C5605" t="s">
        <v>226</v>
      </c>
      <c r="D5605">
        <f t="shared" si="88"/>
        <v>35</v>
      </c>
    </row>
    <row r="5606" spans="1:4">
      <c r="A5606">
        <v>23</v>
      </c>
      <c r="B5606">
        <v>35</v>
      </c>
      <c r="C5606" t="s">
        <v>226</v>
      </c>
      <c r="D5606">
        <f t="shared" si="88"/>
        <v>35</v>
      </c>
    </row>
    <row r="5607" spans="1:4">
      <c r="A5607">
        <v>24</v>
      </c>
      <c r="B5607">
        <v>35</v>
      </c>
      <c r="C5607" t="s">
        <v>226</v>
      </c>
      <c r="D5607">
        <f t="shared" si="88"/>
        <v>35</v>
      </c>
    </row>
    <row r="5608" spans="1:4">
      <c r="A5608">
        <v>25</v>
      </c>
      <c r="B5608">
        <v>35</v>
      </c>
      <c r="C5608" t="s">
        <v>226</v>
      </c>
      <c r="D5608">
        <f t="shared" si="88"/>
        <v>35</v>
      </c>
    </row>
    <row r="5609" spans="1:4">
      <c r="A5609">
        <v>26</v>
      </c>
      <c r="B5609">
        <v>35</v>
      </c>
      <c r="C5609" t="s">
        <v>226</v>
      </c>
      <c r="D5609">
        <f t="shared" si="88"/>
        <v>35</v>
      </c>
    </row>
    <row r="5610" spans="1:4">
      <c r="A5610">
        <v>27</v>
      </c>
      <c r="B5610">
        <v>35</v>
      </c>
      <c r="C5610" t="s">
        <v>226</v>
      </c>
      <c r="D5610">
        <f t="shared" si="88"/>
        <v>35</v>
      </c>
    </row>
    <row r="5611" spans="1:4">
      <c r="A5611">
        <v>28</v>
      </c>
      <c r="B5611">
        <v>35</v>
      </c>
      <c r="C5611" t="s">
        <v>226</v>
      </c>
      <c r="D5611">
        <f t="shared" si="88"/>
        <v>35</v>
      </c>
    </row>
    <row r="5612" spans="1:4">
      <c r="A5612">
        <v>29</v>
      </c>
      <c r="B5612">
        <v>35</v>
      </c>
      <c r="C5612" t="s">
        <v>226</v>
      </c>
      <c r="D5612">
        <f t="shared" si="88"/>
        <v>35</v>
      </c>
    </row>
    <row r="5613" spans="1:4">
      <c r="A5613">
        <v>30</v>
      </c>
      <c r="B5613">
        <v>35</v>
      </c>
      <c r="C5613" t="s">
        <v>226</v>
      </c>
      <c r="D5613">
        <f t="shared" si="88"/>
        <v>35</v>
      </c>
    </row>
    <row r="5614" spans="1:4">
      <c r="A5614">
        <v>31</v>
      </c>
      <c r="B5614">
        <v>35</v>
      </c>
      <c r="C5614" t="s">
        <v>226</v>
      </c>
      <c r="D5614">
        <f t="shared" si="88"/>
        <v>35</v>
      </c>
    </row>
    <row r="5615" spans="1:4">
      <c r="A5615">
        <v>32</v>
      </c>
      <c r="B5615">
        <v>35</v>
      </c>
      <c r="C5615" t="s">
        <v>226</v>
      </c>
      <c r="D5615">
        <f t="shared" si="88"/>
        <v>35</v>
      </c>
    </row>
    <row r="5616" spans="1:4">
      <c r="A5616">
        <v>33</v>
      </c>
      <c r="B5616">
        <v>35</v>
      </c>
      <c r="C5616" t="s">
        <v>226</v>
      </c>
      <c r="D5616">
        <f t="shared" si="88"/>
        <v>35</v>
      </c>
    </row>
    <row r="5617" spans="1:4">
      <c r="A5617">
        <v>34</v>
      </c>
      <c r="B5617">
        <v>35</v>
      </c>
      <c r="C5617" t="s">
        <v>226</v>
      </c>
      <c r="D5617">
        <f t="shared" si="88"/>
        <v>35</v>
      </c>
    </row>
    <row r="5618" spans="1:4">
      <c r="A5618">
        <v>35</v>
      </c>
      <c r="B5618">
        <v>35</v>
      </c>
      <c r="C5618" t="s">
        <v>226</v>
      </c>
      <c r="D5618">
        <f t="shared" si="88"/>
        <v>35</v>
      </c>
    </row>
    <row r="5619" spans="1:4">
      <c r="A5619">
        <v>36</v>
      </c>
      <c r="B5619">
        <v>35</v>
      </c>
      <c r="C5619" t="s">
        <v>226</v>
      </c>
      <c r="D5619">
        <f t="shared" si="88"/>
        <v>35</v>
      </c>
    </row>
    <row r="5620" spans="1:4">
      <c r="A5620">
        <v>37</v>
      </c>
      <c r="B5620">
        <v>42</v>
      </c>
      <c r="C5620" t="s">
        <v>226</v>
      </c>
      <c r="D5620">
        <f t="shared" si="88"/>
        <v>42</v>
      </c>
    </row>
    <row r="5621" spans="1:4">
      <c r="A5621">
        <v>38</v>
      </c>
      <c r="B5621">
        <v>42</v>
      </c>
      <c r="C5621" t="s">
        <v>226</v>
      </c>
      <c r="D5621">
        <f t="shared" si="88"/>
        <v>42</v>
      </c>
    </row>
    <row r="5622" spans="1:4">
      <c r="A5622">
        <v>39</v>
      </c>
      <c r="B5622">
        <v>42</v>
      </c>
      <c r="C5622" t="s">
        <v>226</v>
      </c>
      <c r="D5622">
        <f t="shared" si="88"/>
        <v>42</v>
      </c>
    </row>
    <row r="5623" spans="1:4">
      <c r="A5623">
        <v>40</v>
      </c>
      <c r="B5623">
        <v>42</v>
      </c>
      <c r="C5623" t="s">
        <v>226</v>
      </c>
      <c r="D5623">
        <f t="shared" si="88"/>
        <v>42</v>
      </c>
    </row>
    <row r="5624" spans="1:4">
      <c r="A5624">
        <v>41</v>
      </c>
      <c r="B5624">
        <v>42</v>
      </c>
      <c r="C5624" t="s">
        <v>226</v>
      </c>
      <c r="D5624">
        <f t="shared" si="88"/>
        <v>42</v>
      </c>
    </row>
    <row r="5625" spans="1:4">
      <c r="A5625">
        <v>42</v>
      </c>
      <c r="B5625">
        <v>42</v>
      </c>
      <c r="C5625" t="s">
        <v>226</v>
      </c>
      <c r="D5625">
        <f t="shared" si="88"/>
        <v>42</v>
      </c>
    </row>
    <row r="5626" spans="1:4">
      <c r="A5626">
        <v>43</v>
      </c>
      <c r="B5626">
        <v>42</v>
      </c>
      <c r="C5626" t="s">
        <v>226</v>
      </c>
      <c r="D5626">
        <f t="shared" si="88"/>
        <v>42</v>
      </c>
    </row>
    <row r="5627" spans="1:4">
      <c r="A5627">
        <v>44</v>
      </c>
      <c r="B5627">
        <v>42</v>
      </c>
      <c r="C5627" t="s">
        <v>226</v>
      </c>
      <c r="D5627">
        <f t="shared" si="88"/>
        <v>42</v>
      </c>
    </row>
    <row r="5628" spans="1:4">
      <c r="A5628">
        <v>45</v>
      </c>
      <c r="B5628">
        <v>42</v>
      </c>
      <c r="C5628" t="s">
        <v>226</v>
      </c>
      <c r="D5628">
        <f t="shared" si="88"/>
        <v>42</v>
      </c>
    </row>
    <row r="5629" spans="1:4">
      <c r="A5629">
        <v>46</v>
      </c>
      <c r="B5629">
        <v>42</v>
      </c>
      <c r="C5629" t="s">
        <v>226</v>
      </c>
      <c r="D5629">
        <f t="shared" si="88"/>
        <v>42</v>
      </c>
    </row>
    <row r="5630" spans="1:4">
      <c r="A5630">
        <v>47</v>
      </c>
      <c r="B5630">
        <v>42</v>
      </c>
      <c r="C5630" t="s">
        <v>226</v>
      </c>
      <c r="D5630">
        <f t="shared" si="88"/>
        <v>42</v>
      </c>
    </row>
    <row r="5631" spans="1:4">
      <c r="A5631">
        <v>48</v>
      </c>
      <c r="B5631">
        <v>42</v>
      </c>
      <c r="C5631" t="s">
        <v>226</v>
      </c>
      <c r="D5631">
        <f t="shared" si="88"/>
        <v>42</v>
      </c>
    </row>
    <row r="5632" spans="1:4">
      <c r="A5632">
        <v>49</v>
      </c>
      <c r="B5632">
        <v>42</v>
      </c>
      <c r="C5632" t="s">
        <v>226</v>
      </c>
      <c r="D5632">
        <f t="shared" si="88"/>
        <v>42</v>
      </c>
    </row>
    <row r="5633" spans="1:4">
      <c r="A5633">
        <v>50</v>
      </c>
      <c r="B5633">
        <v>42</v>
      </c>
      <c r="C5633" t="s">
        <v>226</v>
      </c>
      <c r="D5633">
        <f t="shared" si="88"/>
        <v>42</v>
      </c>
    </row>
    <row r="5634" spans="1:4">
      <c r="A5634">
        <v>51</v>
      </c>
      <c r="B5634">
        <v>42</v>
      </c>
      <c r="C5634" t="s">
        <v>226</v>
      </c>
      <c r="D5634">
        <f t="shared" si="88"/>
        <v>42</v>
      </c>
    </row>
    <row r="5635" spans="1:4">
      <c r="A5635">
        <v>52</v>
      </c>
      <c r="B5635">
        <v>42</v>
      </c>
      <c r="C5635" t="s">
        <v>226</v>
      </c>
      <c r="D5635">
        <f t="shared" si="88"/>
        <v>42</v>
      </c>
    </row>
    <row r="5636" spans="1:4">
      <c r="A5636">
        <v>1</v>
      </c>
      <c r="B5636">
        <v>42</v>
      </c>
      <c r="C5636" t="s">
        <v>102</v>
      </c>
      <c r="D5636">
        <f t="shared" si="88"/>
        <v>42</v>
      </c>
    </row>
    <row r="5637" spans="1:4">
      <c r="A5637">
        <v>2</v>
      </c>
      <c r="B5637">
        <v>42</v>
      </c>
      <c r="C5637" t="s">
        <v>102</v>
      </c>
      <c r="D5637">
        <f t="shared" si="88"/>
        <v>42</v>
      </c>
    </row>
    <row r="5638" spans="1:4">
      <c r="A5638">
        <v>3</v>
      </c>
      <c r="B5638">
        <v>42</v>
      </c>
      <c r="C5638" t="s">
        <v>102</v>
      </c>
      <c r="D5638">
        <f t="shared" si="88"/>
        <v>42</v>
      </c>
    </row>
    <row r="5639" spans="1:4">
      <c r="A5639">
        <v>4</v>
      </c>
      <c r="B5639">
        <v>42</v>
      </c>
      <c r="C5639" t="s">
        <v>102</v>
      </c>
      <c r="D5639">
        <f t="shared" si="88"/>
        <v>42</v>
      </c>
    </row>
    <row r="5640" spans="1:4">
      <c r="A5640">
        <v>5</v>
      </c>
      <c r="B5640">
        <v>42</v>
      </c>
      <c r="C5640" t="s">
        <v>102</v>
      </c>
      <c r="D5640">
        <f t="shared" si="88"/>
        <v>42</v>
      </c>
    </row>
    <row r="5641" spans="1:4">
      <c r="A5641">
        <v>6</v>
      </c>
      <c r="B5641">
        <v>42</v>
      </c>
      <c r="C5641" t="s">
        <v>102</v>
      </c>
      <c r="D5641">
        <f t="shared" si="88"/>
        <v>42</v>
      </c>
    </row>
    <row r="5642" spans="1:4">
      <c r="A5642">
        <v>7</v>
      </c>
      <c r="B5642">
        <v>42</v>
      </c>
      <c r="C5642" t="s">
        <v>102</v>
      </c>
      <c r="D5642">
        <f t="shared" si="88"/>
        <v>42</v>
      </c>
    </row>
    <row r="5643" spans="1:4">
      <c r="A5643">
        <v>8</v>
      </c>
      <c r="B5643">
        <v>42</v>
      </c>
      <c r="C5643" t="s">
        <v>102</v>
      </c>
      <c r="D5643">
        <f t="shared" si="88"/>
        <v>42</v>
      </c>
    </row>
    <row r="5644" spans="1:4">
      <c r="A5644">
        <v>9</v>
      </c>
      <c r="B5644">
        <v>42</v>
      </c>
      <c r="C5644" t="s">
        <v>102</v>
      </c>
      <c r="D5644">
        <f t="shared" si="88"/>
        <v>42</v>
      </c>
    </row>
    <row r="5645" spans="1:4">
      <c r="A5645">
        <v>10</v>
      </c>
      <c r="B5645">
        <v>42</v>
      </c>
      <c r="C5645" t="s">
        <v>102</v>
      </c>
      <c r="D5645">
        <f t="shared" si="88"/>
        <v>42</v>
      </c>
    </row>
    <row r="5646" spans="1:4">
      <c r="A5646">
        <v>11</v>
      </c>
      <c r="B5646">
        <v>42</v>
      </c>
      <c r="C5646" t="s">
        <v>102</v>
      </c>
      <c r="D5646">
        <f t="shared" si="88"/>
        <v>42</v>
      </c>
    </row>
    <row r="5647" spans="1:4">
      <c r="A5647">
        <v>12</v>
      </c>
      <c r="B5647">
        <v>42</v>
      </c>
      <c r="C5647" t="s">
        <v>102</v>
      </c>
      <c r="D5647">
        <f t="shared" si="88"/>
        <v>42</v>
      </c>
    </row>
    <row r="5648" spans="1:4">
      <c r="A5648">
        <v>13</v>
      </c>
      <c r="B5648">
        <v>42</v>
      </c>
      <c r="C5648" t="s">
        <v>102</v>
      </c>
      <c r="D5648">
        <f t="shared" si="88"/>
        <v>42</v>
      </c>
    </row>
    <row r="5649" spans="1:4">
      <c r="A5649">
        <v>14</v>
      </c>
      <c r="B5649">
        <v>42</v>
      </c>
      <c r="C5649" t="s">
        <v>102</v>
      </c>
      <c r="D5649">
        <f t="shared" si="88"/>
        <v>42</v>
      </c>
    </row>
    <row r="5650" spans="1:4">
      <c r="A5650">
        <v>15</v>
      </c>
      <c r="B5650">
        <v>42</v>
      </c>
      <c r="C5650" t="s">
        <v>102</v>
      </c>
      <c r="D5650">
        <f t="shared" si="88"/>
        <v>42</v>
      </c>
    </row>
    <row r="5651" spans="1:4">
      <c r="A5651">
        <v>16</v>
      </c>
      <c r="B5651">
        <v>42</v>
      </c>
      <c r="C5651" t="s">
        <v>102</v>
      </c>
      <c r="D5651">
        <f t="shared" si="88"/>
        <v>42</v>
      </c>
    </row>
    <row r="5652" spans="1:4">
      <c r="A5652">
        <v>17</v>
      </c>
      <c r="B5652">
        <v>42</v>
      </c>
      <c r="C5652" t="s">
        <v>102</v>
      </c>
      <c r="D5652">
        <f t="shared" si="88"/>
        <v>42</v>
      </c>
    </row>
    <row r="5653" spans="1:4">
      <c r="A5653">
        <v>18</v>
      </c>
      <c r="B5653">
        <v>42</v>
      </c>
      <c r="C5653" t="s">
        <v>102</v>
      </c>
      <c r="D5653">
        <f t="shared" si="88"/>
        <v>42</v>
      </c>
    </row>
    <row r="5654" spans="1:4">
      <c r="A5654">
        <v>19</v>
      </c>
      <c r="B5654">
        <v>42</v>
      </c>
      <c r="C5654" t="s">
        <v>102</v>
      </c>
      <c r="D5654">
        <f t="shared" si="88"/>
        <v>42</v>
      </c>
    </row>
    <row r="5655" spans="1:4">
      <c r="A5655">
        <v>20</v>
      </c>
      <c r="B5655">
        <v>35</v>
      </c>
      <c r="C5655" t="s">
        <v>102</v>
      </c>
      <c r="D5655">
        <f t="shared" si="88"/>
        <v>35</v>
      </c>
    </row>
    <row r="5656" spans="1:4">
      <c r="A5656">
        <v>21</v>
      </c>
      <c r="B5656">
        <v>35</v>
      </c>
      <c r="C5656" t="s">
        <v>102</v>
      </c>
      <c r="D5656">
        <f t="shared" si="88"/>
        <v>35</v>
      </c>
    </row>
    <row r="5657" spans="1:4">
      <c r="A5657">
        <v>22</v>
      </c>
      <c r="B5657">
        <v>35</v>
      </c>
      <c r="C5657" t="s">
        <v>102</v>
      </c>
      <c r="D5657">
        <f t="shared" si="88"/>
        <v>35</v>
      </c>
    </row>
    <row r="5658" spans="1:4">
      <c r="A5658">
        <v>23</v>
      </c>
      <c r="B5658">
        <v>35</v>
      </c>
      <c r="C5658" t="s">
        <v>102</v>
      </c>
      <c r="D5658">
        <f t="shared" ref="D5658:D5719" si="89">(ROUNDUP((B5658)/7,0)*7)</f>
        <v>35</v>
      </c>
    </row>
    <row r="5659" spans="1:4">
      <c r="A5659">
        <v>24</v>
      </c>
      <c r="B5659">
        <v>35</v>
      </c>
      <c r="C5659" t="s">
        <v>102</v>
      </c>
      <c r="D5659">
        <f t="shared" si="89"/>
        <v>35</v>
      </c>
    </row>
    <row r="5660" spans="1:4">
      <c r="A5660">
        <v>25</v>
      </c>
      <c r="B5660">
        <v>35</v>
      </c>
      <c r="C5660" t="s">
        <v>102</v>
      </c>
      <c r="D5660">
        <f t="shared" si="89"/>
        <v>35</v>
      </c>
    </row>
    <row r="5661" spans="1:4">
      <c r="A5661">
        <v>26</v>
      </c>
      <c r="B5661">
        <v>35</v>
      </c>
      <c r="C5661" t="s">
        <v>102</v>
      </c>
      <c r="D5661">
        <f t="shared" si="89"/>
        <v>35</v>
      </c>
    </row>
    <row r="5662" spans="1:4">
      <c r="A5662">
        <v>27</v>
      </c>
      <c r="B5662">
        <v>35</v>
      </c>
      <c r="C5662" t="s">
        <v>102</v>
      </c>
      <c r="D5662">
        <f t="shared" si="89"/>
        <v>35</v>
      </c>
    </row>
    <row r="5663" spans="1:4">
      <c r="A5663">
        <v>28</v>
      </c>
      <c r="B5663">
        <v>35</v>
      </c>
      <c r="C5663" t="s">
        <v>102</v>
      </c>
      <c r="D5663">
        <f t="shared" si="89"/>
        <v>35</v>
      </c>
    </row>
    <row r="5664" spans="1:4">
      <c r="A5664">
        <v>29</v>
      </c>
      <c r="B5664">
        <v>35</v>
      </c>
      <c r="C5664" t="s">
        <v>102</v>
      </c>
      <c r="D5664">
        <f t="shared" si="89"/>
        <v>35</v>
      </c>
    </row>
    <row r="5665" spans="1:4">
      <c r="A5665">
        <v>30</v>
      </c>
      <c r="B5665">
        <v>35</v>
      </c>
      <c r="C5665" t="s">
        <v>102</v>
      </c>
      <c r="D5665">
        <f t="shared" si="89"/>
        <v>35</v>
      </c>
    </row>
    <row r="5666" spans="1:4">
      <c r="A5666">
        <v>31</v>
      </c>
      <c r="B5666">
        <v>35</v>
      </c>
      <c r="C5666" t="s">
        <v>102</v>
      </c>
      <c r="D5666">
        <f t="shared" si="89"/>
        <v>35</v>
      </c>
    </row>
    <row r="5667" spans="1:4">
      <c r="A5667">
        <v>32</v>
      </c>
      <c r="B5667">
        <v>35</v>
      </c>
      <c r="C5667" t="s">
        <v>102</v>
      </c>
      <c r="D5667">
        <f t="shared" si="89"/>
        <v>35</v>
      </c>
    </row>
    <row r="5668" spans="1:4">
      <c r="A5668">
        <v>33</v>
      </c>
      <c r="B5668">
        <v>35</v>
      </c>
      <c r="C5668" t="s">
        <v>102</v>
      </c>
      <c r="D5668">
        <f t="shared" si="89"/>
        <v>35</v>
      </c>
    </row>
    <row r="5669" spans="1:4">
      <c r="A5669">
        <v>34</v>
      </c>
      <c r="B5669">
        <v>35</v>
      </c>
      <c r="C5669" t="s">
        <v>102</v>
      </c>
      <c r="D5669">
        <f t="shared" si="89"/>
        <v>35</v>
      </c>
    </row>
    <row r="5670" spans="1:4">
      <c r="A5670">
        <v>35</v>
      </c>
      <c r="B5670">
        <v>35</v>
      </c>
      <c r="C5670" t="s">
        <v>102</v>
      </c>
      <c r="D5670">
        <f t="shared" si="89"/>
        <v>35</v>
      </c>
    </row>
    <row r="5671" spans="1:4">
      <c r="A5671">
        <v>36</v>
      </c>
      <c r="B5671">
        <v>35</v>
      </c>
      <c r="C5671" t="s">
        <v>102</v>
      </c>
      <c r="D5671">
        <f t="shared" si="89"/>
        <v>35</v>
      </c>
    </row>
    <row r="5672" spans="1:4">
      <c r="A5672">
        <v>37</v>
      </c>
      <c r="B5672">
        <v>35</v>
      </c>
      <c r="C5672" t="s">
        <v>102</v>
      </c>
      <c r="D5672">
        <f t="shared" si="89"/>
        <v>35</v>
      </c>
    </row>
    <row r="5673" spans="1:4">
      <c r="A5673">
        <v>38</v>
      </c>
      <c r="B5673">
        <v>35</v>
      </c>
      <c r="C5673" t="s">
        <v>102</v>
      </c>
      <c r="D5673">
        <f t="shared" si="89"/>
        <v>35</v>
      </c>
    </row>
    <row r="5674" spans="1:4">
      <c r="A5674">
        <v>39</v>
      </c>
      <c r="B5674">
        <v>35</v>
      </c>
      <c r="C5674" t="s">
        <v>102</v>
      </c>
      <c r="D5674">
        <f t="shared" si="89"/>
        <v>35</v>
      </c>
    </row>
    <row r="5675" spans="1:4">
      <c r="A5675">
        <v>40</v>
      </c>
      <c r="B5675">
        <v>35</v>
      </c>
      <c r="C5675" t="s">
        <v>102</v>
      </c>
      <c r="D5675">
        <f t="shared" si="89"/>
        <v>35</v>
      </c>
    </row>
    <row r="5676" spans="1:4">
      <c r="A5676">
        <v>41</v>
      </c>
      <c r="B5676">
        <v>35</v>
      </c>
      <c r="C5676" t="s">
        <v>102</v>
      </c>
      <c r="D5676">
        <f t="shared" si="89"/>
        <v>35</v>
      </c>
    </row>
    <row r="5677" spans="1:4">
      <c r="A5677">
        <v>42</v>
      </c>
      <c r="B5677">
        <v>35</v>
      </c>
      <c r="C5677" t="s">
        <v>102</v>
      </c>
      <c r="D5677">
        <f t="shared" si="89"/>
        <v>35</v>
      </c>
    </row>
    <row r="5678" spans="1:4">
      <c r="A5678">
        <v>43</v>
      </c>
      <c r="B5678">
        <v>35</v>
      </c>
      <c r="C5678" t="s">
        <v>102</v>
      </c>
      <c r="D5678">
        <f t="shared" si="89"/>
        <v>35</v>
      </c>
    </row>
    <row r="5679" spans="1:4">
      <c r="A5679">
        <v>44</v>
      </c>
      <c r="B5679">
        <v>35</v>
      </c>
      <c r="C5679" t="s">
        <v>102</v>
      </c>
      <c r="D5679">
        <f t="shared" si="89"/>
        <v>35</v>
      </c>
    </row>
    <row r="5680" spans="1:4">
      <c r="A5680">
        <v>45</v>
      </c>
      <c r="B5680">
        <v>42</v>
      </c>
      <c r="C5680" t="s">
        <v>102</v>
      </c>
      <c r="D5680">
        <f t="shared" si="89"/>
        <v>42</v>
      </c>
    </row>
    <row r="5681" spans="1:4">
      <c r="A5681">
        <v>46</v>
      </c>
      <c r="B5681">
        <v>42</v>
      </c>
      <c r="C5681" t="s">
        <v>102</v>
      </c>
      <c r="D5681">
        <f t="shared" si="89"/>
        <v>42</v>
      </c>
    </row>
    <row r="5682" spans="1:4">
      <c r="A5682">
        <v>47</v>
      </c>
      <c r="B5682">
        <v>42</v>
      </c>
      <c r="C5682" t="s">
        <v>102</v>
      </c>
      <c r="D5682">
        <f t="shared" si="89"/>
        <v>42</v>
      </c>
    </row>
    <row r="5683" spans="1:4">
      <c r="A5683">
        <v>48</v>
      </c>
      <c r="B5683">
        <v>42</v>
      </c>
      <c r="C5683" t="s">
        <v>102</v>
      </c>
      <c r="D5683">
        <f t="shared" si="89"/>
        <v>42</v>
      </c>
    </row>
    <row r="5684" spans="1:4">
      <c r="A5684">
        <v>49</v>
      </c>
      <c r="B5684">
        <v>42</v>
      </c>
      <c r="C5684" t="s">
        <v>102</v>
      </c>
      <c r="D5684">
        <f t="shared" si="89"/>
        <v>42</v>
      </c>
    </row>
    <row r="5685" spans="1:4">
      <c r="A5685">
        <v>50</v>
      </c>
      <c r="B5685">
        <v>42</v>
      </c>
      <c r="C5685" t="s">
        <v>102</v>
      </c>
      <c r="D5685">
        <f t="shared" si="89"/>
        <v>42</v>
      </c>
    </row>
    <row r="5686" spans="1:4">
      <c r="A5686">
        <v>51</v>
      </c>
      <c r="B5686">
        <v>42</v>
      </c>
      <c r="C5686" t="s">
        <v>102</v>
      </c>
      <c r="D5686">
        <f t="shared" si="89"/>
        <v>42</v>
      </c>
    </row>
    <row r="5687" spans="1:4">
      <c r="A5687">
        <v>53</v>
      </c>
      <c r="B5687">
        <v>42</v>
      </c>
      <c r="D5687">
        <f t="shared" si="89"/>
        <v>42</v>
      </c>
    </row>
    <row r="5688" spans="1:4">
      <c r="A5688">
        <v>52</v>
      </c>
      <c r="B5688">
        <v>42</v>
      </c>
      <c r="C5688" t="s">
        <v>102</v>
      </c>
      <c r="D5688">
        <f t="shared" si="89"/>
        <v>42</v>
      </c>
    </row>
    <row r="5689" spans="1:4">
      <c r="A5689">
        <v>1</v>
      </c>
      <c r="B5689">
        <v>49</v>
      </c>
      <c r="C5689" t="s">
        <v>227</v>
      </c>
      <c r="D5689">
        <f t="shared" si="89"/>
        <v>49</v>
      </c>
    </row>
    <row r="5690" spans="1:4">
      <c r="A5690">
        <v>2</v>
      </c>
      <c r="B5690">
        <v>49</v>
      </c>
      <c r="C5690" t="s">
        <v>227</v>
      </c>
      <c r="D5690">
        <f t="shared" si="89"/>
        <v>49</v>
      </c>
    </row>
    <row r="5691" spans="1:4">
      <c r="A5691">
        <v>3</v>
      </c>
      <c r="B5691">
        <v>49</v>
      </c>
      <c r="C5691" t="s">
        <v>227</v>
      </c>
      <c r="D5691">
        <f t="shared" si="89"/>
        <v>49</v>
      </c>
    </row>
    <row r="5692" spans="1:4">
      <c r="A5692">
        <v>4</v>
      </c>
      <c r="B5692">
        <v>49</v>
      </c>
      <c r="C5692" t="s">
        <v>227</v>
      </c>
      <c r="D5692">
        <f t="shared" si="89"/>
        <v>49</v>
      </c>
    </row>
    <row r="5693" spans="1:4">
      <c r="A5693">
        <v>5</v>
      </c>
      <c r="B5693">
        <v>49</v>
      </c>
      <c r="C5693" t="s">
        <v>227</v>
      </c>
      <c r="D5693">
        <f t="shared" si="89"/>
        <v>49</v>
      </c>
    </row>
    <row r="5694" spans="1:4">
      <c r="A5694">
        <v>6</v>
      </c>
      <c r="B5694">
        <v>49</v>
      </c>
      <c r="C5694" t="s">
        <v>227</v>
      </c>
      <c r="D5694">
        <f t="shared" si="89"/>
        <v>49</v>
      </c>
    </row>
    <row r="5695" spans="1:4">
      <c r="A5695">
        <v>7</v>
      </c>
      <c r="B5695">
        <v>49</v>
      </c>
      <c r="C5695" t="s">
        <v>227</v>
      </c>
      <c r="D5695">
        <f t="shared" si="89"/>
        <v>49</v>
      </c>
    </row>
    <row r="5696" spans="1:4">
      <c r="A5696">
        <v>8</v>
      </c>
      <c r="B5696">
        <v>49</v>
      </c>
      <c r="C5696" t="s">
        <v>227</v>
      </c>
      <c r="D5696">
        <f t="shared" si="89"/>
        <v>49</v>
      </c>
    </row>
    <row r="5697" spans="1:4">
      <c r="A5697">
        <v>9</v>
      </c>
      <c r="B5697">
        <v>49</v>
      </c>
      <c r="C5697" t="s">
        <v>227</v>
      </c>
      <c r="D5697">
        <f t="shared" si="89"/>
        <v>49</v>
      </c>
    </row>
    <row r="5698" spans="1:4">
      <c r="A5698">
        <v>10</v>
      </c>
      <c r="B5698">
        <v>49</v>
      </c>
      <c r="C5698" t="s">
        <v>227</v>
      </c>
      <c r="D5698">
        <f t="shared" si="89"/>
        <v>49</v>
      </c>
    </row>
    <row r="5699" spans="1:4">
      <c r="A5699">
        <v>11</v>
      </c>
      <c r="B5699">
        <v>49</v>
      </c>
      <c r="C5699" t="s">
        <v>227</v>
      </c>
      <c r="D5699">
        <f t="shared" si="89"/>
        <v>49</v>
      </c>
    </row>
    <row r="5700" spans="1:4">
      <c r="A5700">
        <v>12</v>
      </c>
      <c r="B5700">
        <v>49</v>
      </c>
      <c r="C5700" t="s">
        <v>227</v>
      </c>
      <c r="D5700">
        <f t="shared" si="89"/>
        <v>49</v>
      </c>
    </row>
    <row r="5701" spans="1:4">
      <c r="A5701">
        <v>13</v>
      </c>
      <c r="B5701">
        <v>49</v>
      </c>
      <c r="C5701" t="s">
        <v>227</v>
      </c>
      <c r="D5701">
        <f t="shared" si="89"/>
        <v>49</v>
      </c>
    </row>
    <row r="5702" spans="1:4">
      <c r="A5702">
        <v>14</v>
      </c>
      <c r="B5702">
        <v>49</v>
      </c>
      <c r="C5702" t="s">
        <v>227</v>
      </c>
      <c r="D5702">
        <f t="shared" si="89"/>
        <v>49</v>
      </c>
    </row>
    <row r="5703" spans="1:4">
      <c r="A5703">
        <v>15</v>
      </c>
      <c r="B5703">
        <v>49</v>
      </c>
      <c r="C5703" t="s">
        <v>227</v>
      </c>
      <c r="D5703">
        <f t="shared" si="89"/>
        <v>49</v>
      </c>
    </row>
    <row r="5704" spans="1:4">
      <c r="A5704">
        <v>16</v>
      </c>
      <c r="B5704">
        <v>49</v>
      </c>
      <c r="C5704" t="s">
        <v>227</v>
      </c>
      <c r="D5704">
        <f t="shared" si="89"/>
        <v>49</v>
      </c>
    </row>
    <row r="5705" spans="1:4">
      <c r="A5705">
        <v>17</v>
      </c>
      <c r="B5705">
        <v>49</v>
      </c>
      <c r="C5705" t="s">
        <v>227</v>
      </c>
      <c r="D5705">
        <f t="shared" si="89"/>
        <v>49</v>
      </c>
    </row>
    <row r="5706" spans="1:4">
      <c r="A5706">
        <v>18</v>
      </c>
      <c r="B5706">
        <v>49</v>
      </c>
      <c r="C5706" t="s">
        <v>227</v>
      </c>
      <c r="D5706">
        <f t="shared" si="89"/>
        <v>49</v>
      </c>
    </row>
    <row r="5707" spans="1:4">
      <c r="A5707">
        <v>19</v>
      </c>
      <c r="B5707">
        <v>49</v>
      </c>
      <c r="C5707" t="s">
        <v>227</v>
      </c>
      <c r="D5707">
        <f t="shared" si="89"/>
        <v>49</v>
      </c>
    </row>
    <row r="5708" spans="1:4">
      <c r="A5708">
        <v>20</v>
      </c>
      <c r="B5708">
        <v>49</v>
      </c>
      <c r="C5708" t="s">
        <v>227</v>
      </c>
      <c r="D5708">
        <f t="shared" si="89"/>
        <v>49</v>
      </c>
    </row>
    <row r="5709" spans="1:4">
      <c r="A5709">
        <v>21</v>
      </c>
      <c r="B5709">
        <v>49</v>
      </c>
      <c r="C5709" t="s">
        <v>227</v>
      </c>
      <c r="D5709">
        <f t="shared" si="89"/>
        <v>49</v>
      </c>
    </row>
    <row r="5710" spans="1:4">
      <c r="A5710">
        <v>22</v>
      </c>
      <c r="B5710">
        <v>49</v>
      </c>
      <c r="C5710" t="s">
        <v>227</v>
      </c>
      <c r="D5710">
        <f t="shared" si="89"/>
        <v>49</v>
      </c>
    </row>
    <row r="5711" spans="1:4">
      <c r="A5711">
        <v>23</v>
      </c>
      <c r="B5711">
        <v>42</v>
      </c>
      <c r="C5711" t="s">
        <v>227</v>
      </c>
      <c r="D5711">
        <f t="shared" si="89"/>
        <v>42</v>
      </c>
    </row>
    <row r="5712" spans="1:4">
      <c r="A5712">
        <v>24</v>
      </c>
      <c r="B5712">
        <v>42</v>
      </c>
      <c r="C5712" t="s">
        <v>227</v>
      </c>
      <c r="D5712">
        <f t="shared" si="89"/>
        <v>42</v>
      </c>
    </row>
    <row r="5713" spans="1:4">
      <c r="A5713">
        <v>25</v>
      </c>
      <c r="B5713">
        <v>42</v>
      </c>
      <c r="C5713" t="s">
        <v>227</v>
      </c>
      <c r="D5713">
        <f t="shared" si="89"/>
        <v>42</v>
      </c>
    </row>
    <row r="5714" spans="1:4">
      <c r="A5714">
        <v>26</v>
      </c>
      <c r="B5714">
        <v>42</v>
      </c>
      <c r="C5714" t="s">
        <v>227</v>
      </c>
      <c r="D5714">
        <f t="shared" si="89"/>
        <v>42</v>
      </c>
    </row>
    <row r="5715" spans="1:4">
      <c r="A5715">
        <v>27</v>
      </c>
      <c r="B5715">
        <v>42</v>
      </c>
      <c r="C5715" t="s">
        <v>227</v>
      </c>
      <c r="D5715">
        <f t="shared" si="89"/>
        <v>42</v>
      </c>
    </row>
    <row r="5716" spans="1:4">
      <c r="A5716">
        <v>28</v>
      </c>
      <c r="B5716">
        <v>42</v>
      </c>
      <c r="C5716" t="s">
        <v>227</v>
      </c>
      <c r="D5716">
        <f t="shared" si="89"/>
        <v>42</v>
      </c>
    </row>
    <row r="5717" spans="1:4">
      <c r="A5717">
        <v>29</v>
      </c>
      <c r="B5717">
        <v>42</v>
      </c>
      <c r="C5717" t="s">
        <v>227</v>
      </c>
      <c r="D5717">
        <f t="shared" si="89"/>
        <v>42</v>
      </c>
    </row>
    <row r="5718" spans="1:4">
      <c r="A5718">
        <v>30</v>
      </c>
      <c r="B5718">
        <v>42</v>
      </c>
      <c r="C5718" t="s">
        <v>227</v>
      </c>
      <c r="D5718">
        <f t="shared" si="89"/>
        <v>42</v>
      </c>
    </row>
    <row r="5719" spans="1:4">
      <c r="A5719">
        <v>31</v>
      </c>
      <c r="B5719">
        <v>42</v>
      </c>
      <c r="C5719" t="s">
        <v>227</v>
      </c>
      <c r="D5719">
        <f t="shared" si="89"/>
        <v>42</v>
      </c>
    </row>
    <row r="5720" spans="1:4">
      <c r="A5720">
        <v>32</v>
      </c>
      <c r="B5720">
        <v>42</v>
      </c>
      <c r="C5720" t="s">
        <v>227</v>
      </c>
      <c r="D5720">
        <f t="shared" ref="D5720:D5780" si="90">(ROUNDUP((B5720)/7,0)*7)</f>
        <v>42</v>
      </c>
    </row>
    <row r="5721" spans="1:4">
      <c r="A5721">
        <v>33</v>
      </c>
      <c r="B5721">
        <v>42</v>
      </c>
      <c r="C5721" t="s">
        <v>227</v>
      </c>
      <c r="D5721">
        <f t="shared" si="90"/>
        <v>42</v>
      </c>
    </row>
    <row r="5722" spans="1:4">
      <c r="A5722">
        <v>34</v>
      </c>
      <c r="B5722">
        <v>42</v>
      </c>
      <c r="C5722" t="s">
        <v>227</v>
      </c>
      <c r="D5722">
        <f t="shared" si="90"/>
        <v>42</v>
      </c>
    </row>
    <row r="5723" spans="1:4">
      <c r="A5723">
        <v>35</v>
      </c>
      <c r="B5723">
        <v>42</v>
      </c>
      <c r="C5723" t="s">
        <v>227</v>
      </c>
      <c r="D5723">
        <f t="shared" si="90"/>
        <v>42</v>
      </c>
    </row>
    <row r="5724" spans="1:4">
      <c r="A5724">
        <v>36</v>
      </c>
      <c r="B5724">
        <v>42</v>
      </c>
      <c r="C5724" t="s">
        <v>227</v>
      </c>
      <c r="D5724">
        <f t="shared" si="90"/>
        <v>42</v>
      </c>
    </row>
    <row r="5725" spans="1:4">
      <c r="A5725">
        <v>37</v>
      </c>
      <c r="B5725">
        <v>42</v>
      </c>
      <c r="C5725" t="s">
        <v>227</v>
      </c>
      <c r="D5725">
        <f t="shared" si="90"/>
        <v>42</v>
      </c>
    </row>
    <row r="5726" spans="1:4">
      <c r="A5726">
        <v>38</v>
      </c>
      <c r="B5726">
        <v>42</v>
      </c>
      <c r="C5726" t="s">
        <v>227</v>
      </c>
      <c r="D5726">
        <f t="shared" si="90"/>
        <v>42</v>
      </c>
    </row>
    <row r="5727" spans="1:4">
      <c r="A5727">
        <v>39</v>
      </c>
      <c r="B5727">
        <v>49</v>
      </c>
      <c r="C5727" t="s">
        <v>227</v>
      </c>
      <c r="D5727">
        <f t="shared" si="90"/>
        <v>49</v>
      </c>
    </row>
    <row r="5728" spans="1:4">
      <c r="A5728">
        <v>40</v>
      </c>
      <c r="B5728">
        <v>49</v>
      </c>
      <c r="C5728" t="s">
        <v>227</v>
      </c>
      <c r="D5728">
        <f t="shared" si="90"/>
        <v>49</v>
      </c>
    </row>
    <row r="5729" spans="1:4">
      <c r="A5729">
        <v>41</v>
      </c>
      <c r="B5729">
        <v>49</v>
      </c>
      <c r="C5729" t="s">
        <v>227</v>
      </c>
      <c r="D5729">
        <f t="shared" si="90"/>
        <v>49</v>
      </c>
    </row>
    <row r="5730" spans="1:4">
      <c r="A5730">
        <v>42</v>
      </c>
      <c r="B5730">
        <v>49</v>
      </c>
      <c r="C5730" t="s">
        <v>227</v>
      </c>
      <c r="D5730">
        <f t="shared" si="90"/>
        <v>49</v>
      </c>
    </row>
    <row r="5731" spans="1:4">
      <c r="A5731">
        <v>43</v>
      </c>
      <c r="B5731">
        <v>49</v>
      </c>
      <c r="C5731" t="s">
        <v>227</v>
      </c>
      <c r="D5731">
        <f t="shared" si="90"/>
        <v>49</v>
      </c>
    </row>
    <row r="5732" spans="1:4">
      <c r="A5732">
        <v>44</v>
      </c>
      <c r="B5732">
        <v>49</v>
      </c>
      <c r="C5732" t="s">
        <v>227</v>
      </c>
      <c r="D5732">
        <f t="shared" si="90"/>
        <v>49</v>
      </c>
    </row>
    <row r="5733" spans="1:4">
      <c r="A5733">
        <v>45</v>
      </c>
      <c r="B5733">
        <v>49</v>
      </c>
      <c r="C5733" t="s">
        <v>227</v>
      </c>
      <c r="D5733">
        <f t="shared" si="90"/>
        <v>49</v>
      </c>
    </row>
    <row r="5734" spans="1:4">
      <c r="A5734">
        <v>46</v>
      </c>
      <c r="B5734">
        <v>49</v>
      </c>
      <c r="C5734" t="s">
        <v>227</v>
      </c>
      <c r="D5734">
        <f t="shared" si="90"/>
        <v>49</v>
      </c>
    </row>
    <row r="5735" spans="1:4">
      <c r="A5735">
        <v>47</v>
      </c>
      <c r="B5735">
        <v>49</v>
      </c>
      <c r="C5735" t="s">
        <v>227</v>
      </c>
      <c r="D5735">
        <f t="shared" si="90"/>
        <v>49</v>
      </c>
    </row>
    <row r="5736" spans="1:4">
      <c r="A5736">
        <v>48</v>
      </c>
      <c r="B5736">
        <v>49</v>
      </c>
      <c r="C5736" t="s">
        <v>227</v>
      </c>
      <c r="D5736">
        <f t="shared" si="90"/>
        <v>49</v>
      </c>
    </row>
    <row r="5737" spans="1:4">
      <c r="A5737">
        <v>49</v>
      </c>
      <c r="B5737">
        <v>49</v>
      </c>
      <c r="C5737" t="s">
        <v>227</v>
      </c>
      <c r="D5737">
        <f t="shared" si="90"/>
        <v>49</v>
      </c>
    </row>
    <row r="5738" spans="1:4">
      <c r="A5738">
        <v>50</v>
      </c>
      <c r="B5738">
        <v>49</v>
      </c>
      <c r="C5738" t="s">
        <v>227</v>
      </c>
      <c r="D5738">
        <f t="shared" si="90"/>
        <v>49</v>
      </c>
    </row>
    <row r="5739" spans="1:4">
      <c r="A5739">
        <v>51</v>
      </c>
      <c r="B5739">
        <v>49</v>
      </c>
      <c r="C5739" t="s">
        <v>227</v>
      </c>
      <c r="D5739">
        <f t="shared" si="90"/>
        <v>49</v>
      </c>
    </row>
    <row r="5740" spans="1:4">
      <c r="A5740">
        <v>52</v>
      </c>
      <c r="B5740">
        <v>49</v>
      </c>
      <c r="C5740" t="s">
        <v>227</v>
      </c>
      <c r="D5740">
        <f t="shared" si="90"/>
        <v>49</v>
      </c>
    </row>
    <row r="5741" spans="1:4">
      <c r="A5741">
        <v>1</v>
      </c>
      <c r="B5741">
        <v>47</v>
      </c>
      <c r="C5741" t="s">
        <v>228</v>
      </c>
      <c r="D5741">
        <f t="shared" si="90"/>
        <v>49</v>
      </c>
    </row>
    <row r="5742" spans="1:4">
      <c r="A5742">
        <v>2</v>
      </c>
      <c r="B5742">
        <v>47</v>
      </c>
      <c r="C5742" t="s">
        <v>228</v>
      </c>
      <c r="D5742">
        <f t="shared" si="90"/>
        <v>49</v>
      </c>
    </row>
    <row r="5743" spans="1:4">
      <c r="A5743">
        <v>3</v>
      </c>
      <c r="B5743">
        <v>47</v>
      </c>
      <c r="C5743" t="s">
        <v>228</v>
      </c>
      <c r="D5743">
        <f t="shared" si="90"/>
        <v>49</v>
      </c>
    </row>
    <row r="5744" spans="1:4">
      <c r="A5744">
        <v>4</v>
      </c>
      <c r="B5744">
        <v>47</v>
      </c>
      <c r="C5744" t="s">
        <v>228</v>
      </c>
      <c r="D5744">
        <f t="shared" si="90"/>
        <v>49</v>
      </c>
    </row>
    <row r="5745" spans="1:4">
      <c r="A5745">
        <v>5</v>
      </c>
      <c r="B5745">
        <v>47</v>
      </c>
      <c r="C5745" t="s">
        <v>228</v>
      </c>
      <c r="D5745">
        <f t="shared" si="90"/>
        <v>49</v>
      </c>
    </row>
    <row r="5746" spans="1:4">
      <c r="A5746">
        <v>6</v>
      </c>
      <c r="B5746">
        <v>47</v>
      </c>
      <c r="C5746" t="s">
        <v>228</v>
      </c>
      <c r="D5746">
        <f t="shared" si="90"/>
        <v>49</v>
      </c>
    </row>
    <row r="5747" spans="1:4">
      <c r="A5747">
        <v>7</v>
      </c>
      <c r="B5747">
        <v>47</v>
      </c>
      <c r="C5747" t="s">
        <v>228</v>
      </c>
      <c r="D5747">
        <f t="shared" si="90"/>
        <v>49</v>
      </c>
    </row>
    <row r="5748" spans="1:4">
      <c r="A5748">
        <v>8</v>
      </c>
      <c r="B5748">
        <v>47</v>
      </c>
      <c r="C5748" t="s">
        <v>228</v>
      </c>
      <c r="D5748">
        <f t="shared" si="90"/>
        <v>49</v>
      </c>
    </row>
    <row r="5749" spans="1:4">
      <c r="A5749">
        <v>9</v>
      </c>
      <c r="B5749">
        <v>47</v>
      </c>
      <c r="C5749" t="s">
        <v>228</v>
      </c>
      <c r="D5749">
        <f t="shared" si="90"/>
        <v>49</v>
      </c>
    </row>
    <row r="5750" spans="1:4">
      <c r="A5750">
        <v>10</v>
      </c>
      <c r="B5750">
        <v>47</v>
      </c>
      <c r="C5750" t="s">
        <v>228</v>
      </c>
      <c r="D5750">
        <f t="shared" si="90"/>
        <v>49</v>
      </c>
    </row>
    <row r="5751" spans="1:4">
      <c r="A5751">
        <v>11</v>
      </c>
      <c r="B5751">
        <v>47</v>
      </c>
      <c r="C5751" t="s">
        <v>228</v>
      </c>
      <c r="D5751">
        <f t="shared" si="90"/>
        <v>49</v>
      </c>
    </row>
    <row r="5752" spans="1:4">
      <c r="A5752">
        <v>12</v>
      </c>
      <c r="B5752">
        <v>47</v>
      </c>
      <c r="C5752" t="s">
        <v>228</v>
      </c>
      <c r="D5752">
        <f t="shared" si="90"/>
        <v>49</v>
      </c>
    </row>
    <row r="5753" spans="1:4">
      <c r="A5753">
        <v>13</v>
      </c>
      <c r="B5753">
        <v>47</v>
      </c>
      <c r="C5753" t="s">
        <v>228</v>
      </c>
      <c r="D5753">
        <f t="shared" si="90"/>
        <v>49</v>
      </c>
    </row>
    <row r="5754" spans="1:4">
      <c r="A5754">
        <v>14</v>
      </c>
      <c r="B5754">
        <v>47</v>
      </c>
      <c r="C5754" t="s">
        <v>228</v>
      </c>
      <c r="D5754">
        <f t="shared" si="90"/>
        <v>49</v>
      </c>
    </row>
    <row r="5755" spans="1:4">
      <c r="A5755">
        <v>15</v>
      </c>
      <c r="B5755">
        <v>47</v>
      </c>
      <c r="C5755" t="s">
        <v>228</v>
      </c>
      <c r="D5755">
        <f t="shared" si="90"/>
        <v>49</v>
      </c>
    </row>
    <row r="5756" spans="1:4">
      <c r="A5756">
        <v>16</v>
      </c>
      <c r="B5756">
        <v>47</v>
      </c>
      <c r="C5756" t="s">
        <v>228</v>
      </c>
      <c r="D5756">
        <f t="shared" si="90"/>
        <v>49</v>
      </c>
    </row>
    <row r="5757" spans="1:4">
      <c r="A5757">
        <v>17</v>
      </c>
      <c r="B5757">
        <v>47</v>
      </c>
      <c r="C5757" t="s">
        <v>228</v>
      </c>
      <c r="D5757">
        <f t="shared" si="90"/>
        <v>49</v>
      </c>
    </row>
    <row r="5758" spans="1:4">
      <c r="A5758">
        <v>18</v>
      </c>
      <c r="B5758">
        <v>47</v>
      </c>
      <c r="C5758" t="s">
        <v>228</v>
      </c>
      <c r="D5758">
        <f t="shared" si="90"/>
        <v>49</v>
      </c>
    </row>
    <row r="5759" spans="1:4">
      <c r="A5759">
        <v>19</v>
      </c>
      <c r="B5759">
        <v>47</v>
      </c>
      <c r="C5759" t="s">
        <v>228</v>
      </c>
      <c r="D5759">
        <f t="shared" si="90"/>
        <v>49</v>
      </c>
    </row>
    <row r="5760" spans="1:4">
      <c r="A5760">
        <v>20</v>
      </c>
      <c r="B5760">
        <v>47</v>
      </c>
      <c r="C5760" t="s">
        <v>228</v>
      </c>
      <c r="D5760">
        <f t="shared" si="90"/>
        <v>49</v>
      </c>
    </row>
    <row r="5761" spans="1:4">
      <c r="A5761">
        <v>21</v>
      </c>
      <c r="B5761">
        <v>47</v>
      </c>
      <c r="C5761" t="s">
        <v>228</v>
      </c>
      <c r="D5761">
        <f t="shared" si="90"/>
        <v>49</v>
      </c>
    </row>
    <row r="5762" spans="1:4">
      <c r="A5762">
        <v>22</v>
      </c>
      <c r="B5762">
        <v>47</v>
      </c>
      <c r="C5762" t="s">
        <v>228</v>
      </c>
      <c r="D5762">
        <f t="shared" si="90"/>
        <v>49</v>
      </c>
    </row>
    <row r="5763" spans="1:4">
      <c r="A5763">
        <v>23</v>
      </c>
      <c r="B5763">
        <v>40</v>
      </c>
      <c r="C5763" t="s">
        <v>228</v>
      </c>
      <c r="D5763">
        <f t="shared" si="90"/>
        <v>42</v>
      </c>
    </row>
    <row r="5764" spans="1:4">
      <c r="A5764">
        <v>24</v>
      </c>
      <c r="B5764">
        <v>40</v>
      </c>
      <c r="C5764" t="s">
        <v>228</v>
      </c>
      <c r="D5764">
        <f t="shared" si="90"/>
        <v>42</v>
      </c>
    </row>
    <row r="5765" spans="1:4">
      <c r="A5765">
        <v>25</v>
      </c>
      <c r="B5765">
        <v>40</v>
      </c>
      <c r="C5765" t="s">
        <v>228</v>
      </c>
      <c r="D5765">
        <f t="shared" si="90"/>
        <v>42</v>
      </c>
    </row>
    <row r="5766" spans="1:4">
      <c r="A5766">
        <v>26</v>
      </c>
      <c r="B5766">
        <v>40</v>
      </c>
      <c r="C5766" t="s">
        <v>228</v>
      </c>
      <c r="D5766">
        <f t="shared" si="90"/>
        <v>42</v>
      </c>
    </row>
    <row r="5767" spans="1:4">
      <c r="A5767">
        <v>27</v>
      </c>
      <c r="B5767">
        <v>40</v>
      </c>
      <c r="C5767" t="s">
        <v>228</v>
      </c>
      <c r="D5767">
        <f t="shared" si="90"/>
        <v>42</v>
      </c>
    </row>
    <row r="5768" spans="1:4">
      <c r="A5768">
        <v>28</v>
      </c>
      <c r="B5768">
        <v>40</v>
      </c>
      <c r="C5768" t="s">
        <v>228</v>
      </c>
      <c r="D5768">
        <f t="shared" si="90"/>
        <v>42</v>
      </c>
    </row>
    <row r="5769" spans="1:4">
      <c r="A5769">
        <v>29</v>
      </c>
      <c r="B5769">
        <v>40</v>
      </c>
      <c r="C5769" t="s">
        <v>228</v>
      </c>
      <c r="D5769">
        <f t="shared" si="90"/>
        <v>42</v>
      </c>
    </row>
    <row r="5770" spans="1:4">
      <c r="A5770">
        <v>30</v>
      </c>
      <c r="B5770">
        <v>40</v>
      </c>
      <c r="C5770" t="s">
        <v>228</v>
      </c>
      <c r="D5770">
        <f t="shared" si="90"/>
        <v>42</v>
      </c>
    </row>
    <row r="5771" spans="1:4">
      <c r="A5771">
        <v>31</v>
      </c>
      <c r="B5771">
        <v>40</v>
      </c>
      <c r="C5771" t="s">
        <v>228</v>
      </c>
      <c r="D5771">
        <f t="shared" si="90"/>
        <v>42</v>
      </c>
    </row>
    <row r="5772" spans="1:4">
      <c r="A5772">
        <v>32</v>
      </c>
      <c r="B5772">
        <v>40</v>
      </c>
      <c r="C5772" t="s">
        <v>228</v>
      </c>
      <c r="D5772">
        <f t="shared" si="90"/>
        <v>42</v>
      </c>
    </row>
    <row r="5773" spans="1:4">
      <c r="A5773">
        <v>33</v>
      </c>
      <c r="B5773">
        <v>40</v>
      </c>
      <c r="C5773" t="s">
        <v>228</v>
      </c>
      <c r="D5773">
        <f t="shared" si="90"/>
        <v>42</v>
      </c>
    </row>
    <row r="5774" spans="1:4">
      <c r="A5774">
        <v>34</v>
      </c>
      <c r="B5774">
        <v>40</v>
      </c>
      <c r="C5774" t="s">
        <v>228</v>
      </c>
      <c r="D5774">
        <f t="shared" si="90"/>
        <v>42</v>
      </c>
    </row>
    <row r="5775" spans="1:4">
      <c r="A5775">
        <v>35</v>
      </c>
      <c r="B5775">
        <v>40</v>
      </c>
      <c r="C5775" t="s">
        <v>228</v>
      </c>
      <c r="D5775">
        <f t="shared" si="90"/>
        <v>42</v>
      </c>
    </row>
    <row r="5776" spans="1:4">
      <c r="A5776">
        <v>36</v>
      </c>
      <c r="B5776">
        <v>40</v>
      </c>
      <c r="C5776" t="s">
        <v>228</v>
      </c>
      <c r="D5776">
        <f t="shared" si="90"/>
        <v>42</v>
      </c>
    </row>
    <row r="5777" spans="1:4">
      <c r="A5777">
        <v>37</v>
      </c>
      <c r="B5777">
        <v>40</v>
      </c>
      <c r="C5777" t="s">
        <v>228</v>
      </c>
      <c r="D5777">
        <f t="shared" si="90"/>
        <v>42</v>
      </c>
    </row>
    <row r="5778" spans="1:4">
      <c r="A5778">
        <v>38</v>
      </c>
      <c r="B5778">
        <v>40</v>
      </c>
      <c r="C5778" t="s">
        <v>228</v>
      </c>
      <c r="D5778">
        <f t="shared" si="90"/>
        <v>42</v>
      </c>
    </row>
    <row r="5779" spans="1:4">
      <c r="A5779">
        <v>39</v>
      </c>
      <c r="B5779">
        <v>40</v>
      </c>
      <c r="C5779" t="s">
        <v>228</v>
      </c>
      <c r="D5779">
        <f t="shared" si="90"/>
        <v>42</v>
      </c>
    </row>
    <row r="5780" spans="1:4">
      <c r="A5780">
        <v>40</v>
      </c>
      <c r="B5780">
        <v>40</v>
      </c>
      <c r="C5780" t="s">
        <v>228</v>
      </c>
      <c r="D5780">
        <f t="shared" si="90"/>
        <v>42</v>
      </c>
    </row>
    <row r="5781" spans="1:4">
      <c r="A5781">
        <v>41</v>
      </c>
      <c r="B5781">
        <v>40</v>
      </c>
      <c r="C5781" t="s">
        <v>228</v>
      </c>
      <c r="D5781">
        <f t="shared" ref="D5781:D5841" si="91">(ROUNDUP((B5781)/7,0)*7)</f>
        <v>42</v>
      </c>
    </row>
    <row r="5782" spans="1:4">
      <c r="A5782">
        <v>42</v>
      </c>
      <c r="B5782">
        <v>40</v>
      </c>
      <c r="C5782" t="s">
        <v>228</v>
      </c>
      <c r="D5782">
        <f t="shared" si="91"/>
        <v>42</v>
      </c>
    </row>
    <row r="5783" spans="1:4">
      <c r="A5783">
        <v>43</v>
      </c>
      <c r="B5783">
        <v>40</v>
      </c>
      <c r="C5783" t="s">
        <v>228</v>
      </c>
      <c r="D5783">
        <f t="shared" si="91"/>
        <v>42</v>
      </c>
    </row>
    <row r="5784" spans="1:4">
      <c r="A5784">
        <v>44</v>
      </c>
      <c r="B5784">
        <v>40</v>
      </c>
      <c r="C5784" t="s">
        <v>228</v>
      </c>
      <c r="D5784">
        <f t="shared" si="91"/>
        <v>42</v>
      </c>
    </row>
    <row r="5785" spans="1:4">
      <c r="A5785">
        <v>45</v>
      </c>
      <c r="B5785">
        <v>40</v>
      </c>
      <c r="C5785" t="s">
        <v>228</v>
      </c>
      <c r="D5785">
        <f t="shared" si="91"/>
        <v>42</v>
      </c>
    </row>
    <row r="5786" spans="1:4">
      <c r="A5786">
        <v>46</v>
      </c>
      <c r="B5786">
        <v>40</v>
      </c>
      <c r="C5786" t="s">
        <v>228</v>
      </c>
      <c r="D5786">
        <f t="shared" si="91"/>
        <v>42</v>
      </c>
    </row>
    <row r="5787" spans="1:4">
      <c r="A5787">
        <v>47</v>
      </c>
      <c r="B5787">
        <v>47</v>
      </c>
      <c r="C5787" t="s">
        <v>228</v>
      </c>
      <c r="D5787">
        <f t="shared" si="91"/>
        <v>49</v>
      </c>
    </row>
    <row r="5788" spans="1:4">
      <c r="A5788">
        <v>48</v>
      </c>
      <c r="B5788">
        <v>47</v>
      </c>
      <c r="C5788" t="s">
        <v>228</v>
      </c>
      <c r="D5788">
        <f t="shared" si="91"/>
        <v>49</v>
      </c>
    </row>
    <row r="5789" spans="1:4">
      <c r="A5789">
        <v>49</v>
      </c>
      <c r="B5789">
        <v>47</v>
      </c>
      <c r="C5789" t="s">
        <v>228</v>
      </c>
      <c r="D5789">
        <f t="shared" si="91"/>
        <v>49</v>
      </c>
    </row>
    <row r="5790" spans="1:4">
      <c r="A5790">
        <v>50</v>
      </c>
      <c r="B5790">
        <v>47</v>
      </c>
      <c r="C5790" t="s">
        <v>228</v>
      </c>
      <c r="D5790">
        <f t="shared" si="91"/>
        <v>49</v>
      </c>
    </row>
    <row r="5791" spans="1:4">
      <c r="A5791">
        <v>51</v>
      </c>
      <c r="B5791">
        <v>47</v>
      </c>
      <c r="C5791" t="s">
        <v>228</v>
      </c>
      <c r="D5791">
        <f t="shared" si="91"/>
        <v>49</v>
      </c>
    </row>
    <row r="5792" spans="1:4">
      <c r="A5792">
        <v>52</v>
      </c>
      <c r="B5792">
        <v>47</v>
      </c>
      <c r="C5792" t="s">
        <v>228</v>
      </c>
      <c r="D5792">
        <f t="shared" si="91"/>
        <v>49</v>
      </c>
    </row>
    <row r="5793" spans="1:4">
      <c r="A5793">
        <v>1</v>
      </c>
      <c r="B5793">
        <v>42</v>
      </c>
      <c r="C5793" t="s">
        <v>119</v>
      </c>
      <c r="D5793">
        <f t="shared" si="91"/>
        <v>42</v>
      </c>
    </row>
    <row r="5794" spans="1:4">
      <c r="A5794">
        <v>2</v>
      </c>
      <c r="B5794">
        <v>42</v>
      </c>
      <c r="C5794" t="s">
        <v>119</v>
      </c>
      <c r="D5794">
        <f t="shared" si="91"/>
        <v>42</v>
      </c>
    </row>
    <row r="5795" spans="1:4">
      <c r="A5795">
        <v>3</v>
      </c>
      <c r="B5795">
        <v>42</v>
      </c>
      <c r="C5795" t="s">
        <v>119</v>
      </c>
      <c r="D5795">
        <f t="shared" si="91"/>
        <v>42</v>
      </c>
    </row>
    <row r="5796" spans="1:4">
      <c r="A5796">
        <v>4</v>
      </c>
      <c r="B5796">
        <v>42</v>
      </c>
      <c r="C5796" t="s">
        <v>119</v>
      </c>
      <c r="D5796">
        <f t="shared" si="91"/>
        <v>42</v>
      </c>
    </row>
    <row r="5797" spans="1:4">
      <c r="A5797">
        <v>5</v>
      </c>
      <c r="B5797">
        <v>42</v>
      </c>
      <c r="C5797" t="s">
        <v>119</v>
      </c>
      <c r="D5797">
        <f t="shared" si="91"/>
        <v>42</v>
      </c>
    </row>
    <row r="5798" spans="1:4">
      <c r="A5798">
        <v>6</v>
      </c>
      <c r="B5798">
        <v>42</v>
      </c>
      <c r="C5798" t="s">
        <v>119</v>
      </c>
      <c r="D5798">
        <f t="shared" si="91"/>
        <v>42</v>
      </c>
    </row>
    <row r="5799" spans="1:4">
      <c r="A5799">
        <v>7</v>
      </c>
      <c r="B5799">
        <v>42</v>
      </c>
      <c r="C5799" t="s">
        <v>119</v>
      </c>
      <c r="D5799">
        <f t="shared" si="91"/>
        <v>42</v>
      </c>
    </row>
    <row r="5800" spans="1:4">
      <c r="A5800">
        <v>8</v>
      </c>
      <c r="B5800">
        <v>42</v>
      </c>
      <c r="C5800" t="s">
        <v>119</v>
      </c>
      <c r="D5800">
        <f t="shared" si="91"/>
        <v>42</v>
      </c>
    </row>
    <row r="5801" spans="1:4">
      <c r="A5801">
        <v>9</v>
      </c>
      <c r="B5801">
        <v>42</v>
      </c>
      <c r="C5801" t="s">
        <v>119</v>
      </c>
      <c r="D5801">
        <f t="shared" si="91"/>
        <v>42</v>
      </c>
    </row>
    <row r="5802" spans="1:4">
      <c r="A5802">
        <v>10</v>
      </c>
      <c r="B5802">
        <v>42</v>
      </c>
      <c r="C5802" t="s">
        <v>119</v>
      </c>
      <c r="D5802">
        <f t="shared" si="91"/>
        <v>42</v>
      </c>
    </row>
    <row r="5803" spans="1:4">
      <c r="A5803">
        <v>11</v>
      </c>
      <c r="B5803">
        <v>42</v>
      </c>
      <c r="C5803" t="s">
        <v>119</v>
      </c>
      <c r="D5803">
        <f t="shared" si="91"/>
        <v>42</v>
      </c>
    </row>
    <row r="5804" spans="1:4">
      <c r="A5804">
        <v>12</v>
      </c>
      <c r="B5804">
        <v>42</v>
      </c>
      <c r="C5804" t="s">
        <v>119</v>
      </c>
      <c r="D5804">
        <f t="shared" si="91"/>
        <v>42</v>
      </c>
    </row>
    <row r="5805" spans="1:4">
      <c r="A5805">
        <v>13</v>
      </c>
      <c r="B5805">
        <v>42</v>
      </c>
      <c r="C5805" t="s">
        <v>119</v>
      </c>
      <c r="D5805">
        <f t="shared" si="91"/>
        <v>42</v>
      </c>
    </row>
    <row r="5806" spans="1:4">
      <c r="A5806">
        <v>14</v>
      </c>
      <c r="B5806">
        <v>42</v>
      </c>
      <c r="C5806" t="s">
        <v>119</v>
      </c>
      <c r="D5806">
        <f t="shared" si="91"/>
        <v>42</v>
      </c>
    </row>
    <row r="5807" spans="1:4">
      <c r="A5807">
        <v>15</v>
      </c>
      <c r="B5807">
        <v>42</v>
      </c>
      <c r="C5807" t="s">
        <v>119</v>
      </c>
      <c r="D5807">
        <f t="shared" si="91"/>
        <v>42</v>
      </c>
    </row>
    <row r="5808" spans="1:4">
      <c r="A5808">
        <v>16</v>
      </c>
      <c r="B5808">
        <v>42</v>
      </c>
      <c r="C5808" t="s">
        <v>119</v>
      </c>
      <c r="D5808">
        <f t="shared" si="91"/>
        <v>42</v>
      </c>
    </row>
    <row r="5809" spans="1:4">
      <c r="A5809">
        <v>17</v>
      </c>
      <c r="B5809">
        <v>42</v>
      </c>
      <c r="C5809" t="s">
        <v>119</v>
      </c>
      <c r="D5809">
        <f t="shared" si="91"/>
        <v>42</v>
      </c>
    </row>
    <row r="5810" spans="1:4">
      <c r="A5810">
        <v>18</v>
      </c>
      <c r="B5810">
        <v>42</v>
      </c>
      <c r="C5810" t="s">
        <v>119</v>
      </c>
      <c r="D5810">
        <f t="shared" si="91"/>
        <v>42</v>
      </c>
    </row>
    <row r="5811" spans="1:4">
      <c r="A5811">
        <v>19</v>
      </c>
      <c r="B5811">
        <v>42</v>
      </c>
      <c r="C5811" t="s">
        <v>119</v>
      </c>
      <c r="D5811">
        <f t="shared" si="91"/>
        <v>42</v>
      </c>
    </row>
    <row r="5812" spans="1:4">
      <c r="A5812">
        <v>20</v>
      </c>
      <c r="B5812">
        <v>35</v>
      </c>
      <c r="C5812" t="s">
        <v>119</v>
      </c>
      <c r="D5812">
        <f t="shared" si="91"/>
        <v>35</v>
      </c>
    </row>
    <row r="5813" spans="1:4">
      <c r="A5813">
        <v>21</v>
      </c>
      <c r="B5813">
        <v>35</v>
      </c>
      <c r="C5813" t="s">
        <v>119</v>
      </c>
      <c r="D5813">
        <f t="shared" si="91"/>
        <v>35</v>
      </c>
    </row>
    <row r="5814" spans="1:4">
      <c r="A5814">
        <v>22</v>
      </c>
      <c r="B5814">
        <v>35</v>
      </c>
      <c r="C5814" t="s">
        <v>119</v>
      </c>
      <c r="D5814">
        <f t="shared" si="91"/>
        <v>35</v>
      </c>
    </row>
    <row r="5815" spans="1:4">
      <c r="A5815">
        <v>23</v>
      </c>
      <c r="B5815">
        <v>35</v>
      </c>
      <c r="C5815" t="s">
        <v>119</v>
      </c>
      <c r="D5815">
        <f t="shared" si="91"/>
        <v>35</v>
      </c>
    </row>
    <row r="5816" spans="1:4">
      <c r="A5816">
        <v>24</v>
      </c>
      <c r="B5816">
        <v>35</v>
      </c>
      <c r="C5816" t="s">
        <v>119</v>
      </c>
      <c r="D5816">
        <f t="shared" si="91"/>
        <v>35</v>
      </c>
    </row>
    <row r="5817" spans="1:4">
      <c r="A5817">
        <v>25</v>
      </c>
      <c r="B5817">
        <v>35</v>
      </c>
      <c r="C5817" t="s">
        <v>119</v>
      </c>
      <c r="D5817">
        <f t="shared" si="91"/>
        <v>35</v>
      </c>
    </row>
    <row r="5818" spans="1:4">
      <c r="A5818">
        <v>26</v>
      </c>
      <c r="B5818">
        <v>35</v>
      </c>
      <c r="C5818" t="s">
        <v>119</v>
      </c>
      <c r="D5818">
        <f t="shared" si="91"/>
        <v>35</v>
      </c>
    </row>
    <row r="5819" spans="1:4">
      <c r="A5819">
        <v>27</v>
      </c>
      <c r="B5819">
        <v>35</v>
      </c>
      <c r="C5819" t="s">
        <v>119</v>
      </c>
      <c r="D5819">
        <f t="shared" si="91"/>
        <v>35</v>
      </c>
    </row>
    <row r="5820" spans="1:4">
      <c r="A5820">
        <v>28</v>
      </c>
      <c r="B5820">
        <v>35</v>
      </c>
      <c r="C5820" t="s">
        <v>119</v>
      </c>
      <c r="D5820">
        <f t="shared" si="91"/>
        <v>35</v>
      </c>
    </row>
    <row r="5821" spans="1:4">
      <c r="A5821">
        <v>29</v>
      </c>
      <c r="B5821">
        <v>35</v>
      </c>
      <c r="C5821" t="s">
        <v>119</v>
      </c>
      <c r="D5821">
        <f t="shared" si="91"/>
        <v>35</v>
      </c>
    </row>
    <row r="5822" spans="1:4">
      <c r="A5822">
        <v>30</v>
      </c>
      <c r="B5822">
        <v>35</v>
      </c>
      <c r="C5822" t="s">
        <v>119</v>
      </c>
      <c r="D5822">
        <f t="shared" si="91"/>
        <v>35</v>
      </c>
    </row>
    <row r="5823" spans="1:4">
      <c r="A5823">
        <v>31</v>
      </c>
      <c r="B5823">
        <v>35</v>
      </c>
      <c r="C5823" t="s">
        <v>119</v>
      </c>
      <c r="D5823">
        <f t="shared" si="91"/>
        <v>35</v>
      </c>
    </row>
    <row r="5824" spans="1:4">
      <c r="A5824">
        <v>32</v>
      </c>
      <c r="B5824">
        <v>35</v>
      </c>
      <c r="C5824" t="s">
        <v>119</v>
      </c>
      <c r="D5824">
        <f t="shared" si="91"/>
        <v>35</v>
      </c>
    </row>
    <row r="5825" spans="1:4">
      <c r="A5825">
        <v>33</v>
      </c>
      <c r="B5825">
        <v>35</v>
      </c>
      <c r="C5825" t="s">
        <v>119</v>
      </c>
      <c r="D5825">
        <f t="shared" si="91"/>
        <v>35</v>
      </c>
    </row>
    <row r="5826" spans="1:4">
      <c r="A5826">
        <v>34</v>
      </c>
      <c r="B5826">
        <v>35</v>
      </c>
      <c r="C5826" t="s">
        <v>119</v>
      </c>
      <c r="D5826">
        <f t="shared" si="91"/>
        <v>35</v>
      </c>
    </row>
    <row r="5827" spans="1:4">
      <c r="A5827">
        <v>35</v>
      </c>
      <c r="B5827">
        <v>35</v>
      </c>
      <c r="C5827" t="s">
        <v>119</v>
      </c>
      <c r="D5827">
        <f t="shared" si="91"/>
        <v>35</v>
      </c>
    </row>
    <row r="5828" spans="1:4">
      <c r="A5828">
        <v>36</v>
      </c>
      <c r="B5828">
        <v>35</v>
      </c>
      <c r="C5828" t="s">
        <v>119</v>
      </c>
      <c r="D5828">
        <f t="shared" si="91"/>
        <v>35</v>
      </c>
    </row>
    <row r="5829" spans="1:4">
      <c r="A5829">
        <v>37</v>
      </c>
      <c r="B5829">
        <v>42</v>
      </c>
      <c r="C5829" t="s">
        <v>119</v>
      </c>
      <c r="D5829">
        <f t="shared" si="91"/>
        <v>42</v>
      </c>
    </row>
    <row r="5830" spans="1:4">
      <c r="A5830">
        <v>38</v>
      </c>
      <c r="B5830">
        <v>42</v>
      </c>
      <c r="C5830" t="s">
        <v>119</v>
      </c>
      <c r="D5830">
        <f t="shared" si="91"/>
        <v>42</v>
      </c>
    </row>
    <row r="5831" spans="1:4">
      <c r="A5831">
        <v>39</v>
      </c>
      <c r="B5831">
        <v>42</v>
      </c>
      <c r="C5831" t="s">
        <v>119</v>
      </c>
      <c r="D5831">
        <f t="shared" si="91"/>
        <v>42</v>
      </c>
    </row>
    <row r="5832" spans="1:4">
      <c r="A5832">
        <v>40</v>
      </c>
      <c r="B5832">
        <v>42</v>
      </c>
      <c r="C5832" t="s">
        <v>119</v>
      </c>
      <c r="D5832">
        <f t="shared" si="91"/>
        <v>42</v>
      </c>
    </row>
    <row r="5833" spans="1:4">
      <c r="A5833">
        <v>41</v>
      </c>
      <c r="B5833">
        <v>42</v>
      </c>
      <c r="C5833" t="s">
        <v>119</v>
      </c>
      <c r="D5833">
        <f t="shared" si="91"/>
        <v>42</v>
      </c>
    </row>
    <row r="5834" spans="1:4">
      <c r="A5834">
        <v>42</v>
      </c>
      <c r="B5834">
        <v>42</v>
      </c>
      <c r="C5834" t="s">
        <v>119</v>
      </c>
      <c r="D5834">
        <f t="shared" si="91"/>
        <v>42</v>
      </c>
    </row>
    <row r="5835" spans="1:4">
      <c r="A5835">
        <v>43</v>
      </c>
      <c r="B5835">
        <v>42</v>
      </c>
      <c r="C5835" t="s">
        <v>119</v>
      </c>
      <c r="D5835">
        <f t="shared" si="91"/>
        <v>42</v>
      </c>
    </row>
    <row r="5836" spans="1:4">
      <c r="A5836">
        <v>44</v>
      </c>
      <c r="B5836">
        <v>42</v>
      </c>
      <c r="C5836" t="s">
        <v>119</v>
      </c>
      <c r="D5836">
        <f t="shared" si="91"/>
        <v>42</v>
      </c>
    </row>
    <row r="5837" spans="1:4">
      <c r="A5837">
        <v>45</v>
      </c>
      <c r="B5837">
        <v>42</v>
      </c>
      <c r="C5837" t="s">
        <v>119</v>
      </c>
      <c r="D5837">
        <f t="shared" si="91"/>
        <v>42</v>
      </c>
    </row>
    <row r="5838" spans="1:4">
      <c r="A5838">
        <v>46</v>
      </c>
      <c r="B5838">
        <v>42</v>
      </c>
      <c r="C5838" t="s">
        <v>119</v>
      </c>
      <c r="D5838">
        <f t="shared" si="91"/>
        <v>42</v>
      </c>
    </row>
    <row r="5839" spans="1:4">
      <c r="A5839">
        <v>47</v>
      </c>
      <c r="B5839">
        <v>42</v>
      </c>
      <c r="C5839" t="s">
        <v>119</v>
      </c>
      <c r="D5839">
        <f t="shared" si="91"/>
        <v>42</v>
      </c>
    </row>
    <row r="5840" spans="1:4">
      <c r="A5840">
        <v>48</v>
      </c>
      <c r="B5840">
        <v>42</v>
      </c>
      <c r="C5840" t="s">
        <v>119</v>
      </c>
      <c r="D5840">
        <f t="shared" si="91"/>
        <v>42</v>
      </c>
    </row>
    <row r="5841" spans="1:4">
      <c r="A5841">
        <v>49</v>
      </c>
      <c r="B5841">
        <v>42</v>
      </c>
      <c r="C5841" t="s">
        <v>119</v>
      </c>
      <c r="D5841">
        <f t="shared" si="91"/>
        <v>42</v>
      </c>
    </row>
    <row r="5842" spans="1:4">
      <c r="A5842">
        <v>50</v>
      </c>
      <c r="B5842">
        <v>42</v>
      </c>
      <c r="C5842" t="s">
        <v>119</v>
      </c>
      <c r="D5842">
        <f>(ROUNDUP((B5842)/7,0)*7)</f>
        <v>42</v>
      </c>
    </row>
    <row r="5843" spans="1:4">
      <c r="A5843">
        <v>51</v>
      </c>
      <c r="B5843">
        <v>42</v>
      </c>
      <c r="C5843" t="s">
        <v>119</v>
      </c>
      <c r="D5843">
        <f>(ROUNDUP((B5843)/7,0)*7)</f>
        <v>42</v>
      </c>
    </row>
    <row r="5844" spans="1:4">
      <c r="A5844">
        <v>53</v>
      </c>
      <c r="B5844">
        <v>42</v>
      </c>
      <c r="D5844">
        <f>(ROUNDUP((B5844)/7,0)*7)</f>
        <v>42</v>
      </c>
    </row>
    <row r="5845" spans="1:4">
      <c r="A5845">
        <v>52</v>
      </c>
      <c r="B5845">
        <v>42</v>
      </c>
      <c r="C5845" t="s">
        <v>119</v>
      </c>
      <c r="D5845">
        <f>(ROUNDUP((B5845)/7,0)*7)</f>
        <v>42</v>
      </c>
    </row>
    <row r="5846" spans="1:4">
      <c r="A5846">
        <v>1</v>
      </c>
      <c r="B5846">
        <v>47</v>
      </c>
      <c r="C5846" t="s">
        <v>179</v>
      </c>
      <c r="D5846">
        <f t="shared" ref="D5846:D5897" si="92">(ROUNDUP((B5846)/7,0)*7)</f>
        <v>49</v>
      </c>
    </row>
    <row r="5847" spans="1:4">
      <c r="A5847">
        <v>2</v>
      </c>
      <c r="B5847">
        <v>47</v>
      </c>
      <c r="C5847" t="s">
        <v>179</v>
      </c>
      <c r="D5847">
        <f t="shared" si="92"/>
        <v>49</v>
      </c>
    </row>
    <row r="5848" spans="1:4">
      <c r="A5848">
        <v>3</v>
      </c>
      <c r="B5848">
        <v>47</v>
      </c>
      <c r="C5848" t="s">
        <v>179</v>
      </c>
      <c r="D5848">
        <f t="shared" si="92"/>
        <v>49</v>
      </c>
    </row>
    <row r="5849" spans="1:4">
      <c r="A5849">
        <v>4</v>
      </c>
      <c r="B5849">
        <v>47</v>
      </c>
      <c r="C5849" t="s">
        <v>179</v>
      </c>
      <c r="D5849">
        <f t="shared" si="92"/>
        <v>49</v>
      </c>
    </row>
    <row r="5850" spans="1:4">
      <c r="A5850">
        <v>5</v>
      </c>
      <c r="B5850">
        <v>47</v>
      </c>
      <c r="C5850" t="s">
        <v>179</v>
      </c>
      <c r="D5850">
        <f t="shared" si="92"/>
        <v>49</v>
      </c>
    </row>
    <row r="5851" spans="1:4">
      <c r="A5851">
        <v>6</v>
      </c>
      <c r="B5851">
        <v>47</v>
      </c>
      <c r="C5851" t="s">
        <v>179</v>
      </c>
      <c r="D5851">
        <f t="shared" si="92"/>
        <v>49</v>
      </c>
    </row>
    <row r="5852" spans="1:4">
      <c r="A5852">
        <v>7</v>
      </c>
      <c r="B5852">
        <v>47</v>
      </c>
      <c r="C5852" t="s">
        <v>179</v>
      </c>
      <c r="D5852">
        <f t="shared" si="92"/>
        <v>49</v>
      </c>
    </row>
    <row r="5853" spans="1:4">
      <c r="A5853">
        <v>8</v>
      </c>
      <c r="B5853">
        <v>47</v>
      </c>
      <c r="C5853" t="s">
        <v>179</v>
      </c>
      <c r="D5853">
        <f t="shared" si="92"/>
        <v>49</v>
      </c>
    </row>
    <row r="5854" spans="1:4">
      <c r="A5854">
        <v>9</v>
      </c>
      <c r="B5854">
        <v>47</v>
      </c>
      <c r="C5854" t="s">
        <v>179</v>
      </c>
      <c r="D5854">
        <f t="shared" si="92"/>
        <v>49</v>
      </c>
    </row>
    <row r="5855" spans="1:4">
      <c r="A5855">
        <v>10</v>
      </c>
      <c r="B5855">
        <v>47</v>
      </c>
      <c r="C5855" t="s">
        <v>179</v>
      </c>
      <c r="D5855">
        <f t="shared" si="92"/>
        <v>49</v>
      </c>
    </row>
    <row r="5856" spans="1:4">
      <c r="A5856">
        <v>11</v>
      </c>
      <c r="B5856">
        <v>47</v>
      </c>
      <c r="C5856" t="s">
        <v>179</v>
      </c>
      <c r="D5856">
        <f t="shared" si="92"/>
        <v>49</v>
      </c>
    </row>
    <row r="5857" spans="1:4">
      <c r="A5857">
        <v>12</v>
      </c>
      <c r="B5857">
        <v>40</v>
      </c>
      <c r="C5857" t="s">
        <v>179</v>
      </c>
      <c r="D5857">
        <f t="shared" si="92"/>
        <v>42</v>
      </c>
    </row>
    <row r="5858" spans="1:4">
      <c r="A5858">
        <v>13</v>
      </c>
      <c r="B5858">
        <v>40</v>
      </c>
      <c r="C5858" t="s">
        <v>179</v>
      </c>
      <c r="D5858">
        <f t="shared" si="92"/>
        <v>42</v>
      </c>
    </row>
    <row r="5859" spans="1:4">
      <c r="A5859">
        <v>14</v>
      </c>
      <c r="B5859">
        <v>40</v>
      </c>
      <c r="C5859" t="s">
        <v>179</v>
      </c>
      <c r="D5859">
        <f t="shared" si="92"/>
        <v>42</v>
      </c>
    </row>
    <row r="5860" spans="1:4">
      <c r="A5860">
        <v>15</v>
      </c>
      <c r="B5860">
        <v>40</v>
      </c>
      <c r="C5860" t="s">
        <v>179</v>
      </c>
      <c r="D5860">
        <f t="shared" si="92"/>
        <v>42</v>
      </c>
    </row>
    <row r="5861" spans="1:4">
      <c r="A5861">
        <v>16</v>
      </c>
      <c r="B5861">
        <v>40</v>
      </c>
      <c r="C5861" t="s">
        <v>179</v>
      </c>
      <c r="D5861">
        <f t="shared" si="92"/>
        <v>42</v>
      </c>
    </row>
    <row r="5862" spans="1:4">
      <c r="A5862">
        <v>17</v>
      </c>
      <c r="B5862">
        <v>40</v>
      </c>
      <c r="C5862" t="s">
        <v>179</v>
      </c>
      <c r="D5862">
        <f t="shared" si="92"/>
        <v>42</v>
      </c>
    </row>
    <row r="5863" spans="1:4">
      <c r="A5863">
        <v>18</v>
      </c>
      <c r="B5863">
        <v>40</v>
      </c>
      <c r="C5863" t="s">
        <v>179</v>
      </c>
      <c r="D5863">
        <f t="shared" si="92"/>
        <v>42</v>
      </c>
    </row>
    <row r="5864" spans="1:4">
      <c r="A5864">
        <v>19</v>
      </c>
      <c r="B5864">
        <v>40</v>
      </c>
      <c r="C5864" t="s">
        <v>179</v>
      </c>
      <c r="D5864">
        <f t="shared" si="92"/>
        <v>42</v>
      </c>
    </row>
    <row r="5865" spans="1:4">
      <c r="A5865">
        <v>20</v>
      </c>
      <c r="B5865">
        <v>40</v>
      </c>
      <c r="C5865" t="s">
        <v>179</v>
      </c>
      <c r="D5865">
        <f t="shared" si="92"/>
        <v>42</v>
      </c>
    </row>
    <row r="5866" spans="1:4">
      <c r="A5866">
        <v>21</v>
      </c>
      <c r="B5866">
        <v>40</v>
      </c>
      <c r="C5866" t="s">
        <v>179</v>
      </c>
      <c r="D5866">
        <f t="shared" si="92"/>
        <v>42</v>
      </c>
    </row>
    <row r="5867" spans="1:4">
      <c r="A5867">
        <v>22</v>
      </c>
      <c r="B5867">
        <v>33</v>
      </c>
      <c r="C5867" t="s">
        <v>179</v>
      </c>
      <c r="D5867">
        <f t="shared" si="92"/>
        <v>35</v>
      </c>
    </row>
    <row r="5868" spans="1:4">
      <c r="A5868">
        <v>23</v>
      </c>
      <c r="B5868">
        <v>33</v>
      </c>
      <c r="C5868" t="s">
        <v>179</v>
      </c>
      <c r="D5868">
        <f t="shared" si="92"/>
        <v>35</v>
      </c>
    </row>
    <row r="5869" spans="1:4">
      <c r="A5869">
        <v>24</v>
      </c>
      <c r="B5869">
        <v>33</v>
      </c>
      <c r="C5869" t="s">
        <v>179</v>
      </c>
      <c r="D5869">
        <f t="shared" si="92"/>
        <v>35</v>
      </c>
    </row>
    <row r="5870" spans="1:4">
      <c r="A5870">
        <v>25</v>
      </c>
      <c r="B5870">
        <v>33</v>
      </c>
      <c r="C5870" t="s">
        <v>179</v>
      </c>
      <c r="D5870">
        <f t="shared" si="92"/>
        <v>35</v>
      </c>
    </row>
    <row r="5871" spans="1:4">
      <c r="A5871">
        <v>26</v>
      </c>
      <c r="B5871">
        <v>33</v>
      </c>
      <c r="C5871" t="s">
        <v>179</v>
      </c>
      <c r="D5871">
        <f t="shared" si="92"/>
        <v>35</v>
      </c>
    </row>
    <row r="5872" spans="1:4">
      <c r="A5872">
        <v>27</v>
      </c>
      <c r="B5872">
        <v>33</v>
      </c>
      <c r="C5872" t="s">
        <v>179</v>
      </c>
      <c r="D5872">
        <f t="shared" si="92"/>
        <v>35</v>
      </c>
    </row>
    <row r="5873" spans="1:4">
      <c r="A5873">
        <v>28</v>
      </c>
      <c r="B5873">
        <v>33</v>
      </c>
      <c r="C5873" t="s">
        <v>179</v>
      </c>
      <c r="D5873">
        <f t="shared" si="92"/>
        <v>35</v>
      </c>
    </row>
    <row r="5874" spans="1:4">
      <c r="A5874">
        <v>29</v>
      </c>
      <c r="B5874">
        <v>33</v>
      </c>
      <c r="C5874" t="s">
        <v>179</v>
      </c>
      <c r="D5874">
        <f t="shared" si="92"/>
        <v>35</v>
      </c>
    </row>
    <row r="5875" spans="1:4">
      <c r="A5875">
        <v>30</v>
      </c>
      <c r="B5875">
        <v>33</v>
      </c>
      <c r="C5875" t="s">
        <v>179</v>
      </c>
      <c r="D5875">
        <f t="shared" si="92"/>
        <v>35</v>
      </c>
    </row>
    <row r="5876" spans="1:4">
      <c r="A5876">
        <v>31</v>
      </c>
      <c r="B5876">
        <v>33</v>
      </c>
      <c r="C5876" t="s">
        <v>179</v>
      </c>
      <c r="D5876">
        <f t="shared" si="92"/>
        <v>35</v>
      </c>
    </row>
    <row r="5877" spans="1:4">
      <c r="A5877">
        <v>32</v>
      </c>
      <c r="B5877">
        <v>33</v>
      </c>
      <c r="C5877" t="s">
        <v>179</v>
      </c>
      <c r="D5877">
        <f t="shared" si="92"/>
        <v>35</v>
      </c>
    </row>
    <row r="5878" spans="1:4">
      <c r="A5878">
        <v>33</v>
      </c>
      <c r="B5878">
        <v>33</v>
      </c>
      <c r="C5878" t="s">
        <v>179</v>
      </c>
      <c r="D5878">
        <f t="shared" si="92"/>
        <v>35</v>
      </c>
    </row>
    <row r="5879" spans="1:4">
      <c r="A5879">
        <v>34</v>
      </c>
      <c r="B5879">
        <v>33</v>
      </c>
      <c r="C5879" t="s">
        <v>179</v>
      </c>
      <c r="D5879">
        <f t="shared" si="92"/>
        <v>35</v>
      </c>
    </row>
    <row r="5880" spans="1:4">
      <c r="A5880">
        <v>35</v>
      </c>
      <c r="B5880">
        <v>33</v>
      </c>
      <c r="C5880" t="s">
        <v>179</v>
      </c>
      <c r="D5880">
        <f t="shared" si="92"/>
        <v>35</v>
      </c>
    </row>
    <row r="5881" spans="1:4">
      <c r="A5881">
        <v>36</v>
      </c>
      <c r="B5881">
        <v>33</v>
      </c>
      <c r="C5881" t="s">
        <v>179</v>
      </c>
      <c r="D5881">
        <f t="shared" si="92"/>
        <v>35</v>
      </c>
    </row>
    <row r="5882" spans="1:4">
      <c r="A5882">
        <v>37</v>
      </c>
      <c r="B5882">
        <v>33</v>
      </c>
      <c r="C5882" t="s">
        <v>179</v>
      </c>
      <c r="D5882">
        <f t="shared" si="92"/>
        <v>35</v>
      </c>
    </row>
    <row r="5883" spans="1:4">
      <c r="A5883">
        <v>38</v>
      </c>
      <c r="B5883">
        <v>40</v>
      </c>
      <c r="C5883" t="s">
        <v>179</v>
      </c>
      <c r="D5883">
        <f t="shared" si="92"/>
        <v>42</v>
      </c>
    </row>
    <row r="5884" spans="1:4">
      <c r="A5884">
        <v>39</v>
      </c>
      <c r="B5884">
        <v>40</v>
      </c>
      <c r="C5884" t="s">
        <v>179</v>
      </c>
      <c r="D5884">
        <f t="shared" si="92"/>
        <v>42</v>
      </c>
    </row>
    <row r="5885" spans="1:4">
      <c r="A5885">
        <v>40</v>
      </c>
      <c r="B5885">
        <v>40</v>
      </c>
      <c r="C5885" t="s">
        <v>179</v>
      </c>
      <c r="D5885">
        <f t="shared" si="92"/>
        <v>42</v>
      </c>
    </row>
    <row r="5886" spans="1:4">
      <c r="A5886">
        <v>41</v>
      </c>
      <c r="B5886">
        <v>40</v>
      </c>
      <c r="C5886" t="s">
        <v>179</v>
      </c>
      <c r="D5886">
        <f t="shared" si="92"/>
        <v>42</v>
      </c>
    </row>
    <row r="5887" spans="1:4">
      <c r="A5887">
        <v>42</v>
      </c>
      <c r="B5887">
        <v>40</v>
      </c>
      <c r="C5887" t="s">
        <v>179</v>
      </c>
      <c r="D5887">
        <f t="shared" si="92"/>
        <v>42</v>
      </c>
    </row>
    <row r="5888" spans="1:4">
      <c r="A5888">
        <v>43</v>
      </c>
      <c r="B5888">
        <v>40</v>
      </c>
      <c r="C5888" t="s">
        <v>179</v>
      </c>
      <c r="D5888">
        <f t="shared" si="92"/>
        <v>42</v>
      </c>
    </row>
    <row r="5889" spans="1:4">
      <c r="A5889">
        <v>44</v>
      </c>
      <c r="B5889">
        <v>40</v>
      </c>
      <c r="C5889" t="s">
        <v>179</v>
      </c>
      <c r="D5889">
        <f t="shared" si="92"/>
        <v>42</v>
      </c>
    </row>
    <row r="5890" spans="1:4">
      <c r="A5890">
        <v>45</v>
      </c>
      <c r="B5890">
        <v>40</v>
      </c>
      <c r="C5890" t="s">
        <v>179</v>
      </c>
      <c r="D5890">
        <f t="shared" si="92"/>
        <v>42</v>
      </c>
    </row>
    <row r="5891" spans="1:4">
      <c r="A5891">
        <v>46</v>
      </c>
      <c r="B5891">
        <v>40</v>
      </c>
      <c r="C5891" t="s">
        <v>179</v>
      </c>
      <c r="D5891">
        <f t="shared" si="92"/>
        <v>42</v>
      </c>
    </row>
    <row r="5892" spans="1:4">
      <c r="A5892">
        <v>47</v>
      </c>
      <c r="B5892">
        <v>40</v>
      </c>
      <c r="C5892" t="s">
        <v>179</v>
      </c>
      <c r="D5892">
        <f t="shared" si="92"/>
        <v>42</v>
      </c>
    </row>
    <row r="5893" spans="1:4">
      <c r="A5893">
        <v>48</v>
      </c>
      <c r="B5893">
        <v>40</v>
      </c>
      <c r="C5893" t="s">
        <v>179</v>
      </c>
      <c r="D5893">
        <f t="shared" si="92"/>
        <v>42</v>
      </c>
    </row>
    <row r="5894" spans="1:4">
      <c r="A5894">
        <v>49</v>
      </c>
      <c r="B5894">
        <v>40</v>
      </c>
      <c r="C5894" t="s">
        <v>179</v>
      </c>
      <c r="D5894">
        <f t="shared" si="92"/>
        <v>42</v>
      </c>
    </row>
    <row r="5895" spans="1:4">
      <c r="A5895">
        <v>50</v>
      </c>
      <c r="B5895">
        <v>40</v>
      </c>
      <c r="C5895" t="s">
        <v>179</v>
      </c>
      <c r="D5895">
        <f t="shared" si="92"/>
        <v>42</v>
      </c>
    </row>
    <row r="5896" spans="1:4">
      <c r="A5896">
        <v>51</v>
      </c>
      <c r="B5896">
        <v>40</v>
      </c>
      <c r="C5896" t="s">
        <v>179</v>
      </c>
      <c r="D5896">
        <f t="shared" si="92"/>
        <v>42</v>
      </c>
    </row>
    <row r="5897" spans="1:4">
      <c r="A5897">
        <v>52</v>
      </c>
      <c r="B5897">
        <v>47</v>
      </c>
      <c r="C5897" t="s">
        <v>179</v>
      </c>
      <c r="D5897">
        <f t="shared" si="92"/>
        <v>49</v>
      </c>
    </row>
    <row r="5898" spans="1:4">
      <c r="A5898">
        <v>1</v>
      </c>
      <c r="B5898">
        <v>42</v>
      </c>
      <c r="C5898" t="s">
        <v>104</v>
      </c>
      <c r="D5898">
        <f t="shared" ref="D5898:D5965" si="93">(ROUNDUP((B5898)/7,0)*7)</f>
        <v>42</v>
      </c>
    </row>
    <row r="5899" spans="1:4">
      <c r="A5899">
        <v>2</v>
      </c>
      <c r="B5899">
        <v>42</v>
      </c>
      <c r="C5899" t="s">
        <v>104</v>
      </c>
      <c r="D5899">
        <f t="shared" si="93"/>
        <v>42</v>
      </c>
    </row>
    <row r="5900" spans="1:4">
      <c r="A5900">
        <v>3</v>
      </c>
      <c r="B5900">
        <v>42</v>
      </c>
      <c r="C5900" t="s">
        <v>104</v>
      </c>
      <c r="D5900">
        <f t="shared" si="93"/>
        <v>42</v>
      </c>
    </row>
    <row r="5901" spans="1:4">
      <c r="A5901">
        <v>4</v>
      </c>
      <c r="B5901">
        <v>42</v>
      </c>
      <c r="C5901" t="s">
        <v>104</v>
      </c>
      <c r="D5901">
        <f t="shared" si="93"/>
        <v>42</v>
      </c>
    </row>
    <row r="5902" spans="1:4">
      <c r="A5902">
        <v>5</v>
      </c>
      <c r="B5902">
        <v>42</v>
      </c>
      <c r="C5902" t="s">
        <v>104</v>
      </c>
      <c r="D5902">
        <f t="shared" si="93"/>
        <v>42</v>
      </c>
    </row>
    <row r="5903" spans="1:4">
      <c r="A5903">
        <v>6</v>
      </c>
      <c r="B5903">
        <v>42</v>
      </c>
      <c r="C5903" t="s">
        <v>104</v>
      </c>
      <c r="D5903">
        <f t="shared" si="93"/>
        <v>42</v>
      </c>
    </row>
    <row r="5904" spans="1:4">
      <c r="A5904">
        <v>7</v>
      </c>
      <c r="B5904">
        <v>42</v>
      </c>
      <c r="C5904" t="s">
        <v>104</v>
      </c>
      <c r="D5904">
        <f t="shared" si="93"/>
        <v>42</v>
      </c>
    </row>
    <row r="5905" spans="1:4">
      <c r="A5905">
        <v>8</v>
      </c>
      <c r="B5905">
        <v>42</v>
      </c>
      <c r="C5905" t="s">
        <v>104</v>
      </c>
      <c r="D5905">
        <f t="shared" si="93"/>
        <v>42</v>
      </c>
    </row>
    <row r="5906" spans="1:4">
      <c r="A5906">
        <v>9</v>
      </c>
      <c r="B5906">
        <v>42</v>
      </c>
      <c r="C5906" t="s">
        <v>104</v>
      </c>
      <c r="D5906">
        <f t="shared" si="93"/>
        <v>42</v>
      </c>
    </row>
    <row r="5907" spans="1:4">
      <c r="A5907">
        <v>10</v>
      </c>
      <c r="B5907">
        <v>42</v>
      </c>
      <c r="C5907" t="s">
        <v>104</v>
      </c>
      <c r="D5907">
        <f t="shared" si="93"/>
        <v>42</v>
      </c>
    </row>
    <row r="5908" spans="1:4">
      <c r="A5908">
        <v>11</v>
      </c>
      <c r="B5908">
        <v>42</v>
      </c>
      <c r="C5908" t="s">
        <v>104</v>
      </c>
      <c r="D5908">
        <f t="shared" si="93"/>
        <v>42</v>
      </c>
    </row>
    <row r="5909" spans="1:4">
      <c r="A5909">
        <v>12</v>
      </c>
      <c r="B5909">
        <v>42</v>
      </c>
      <c r="C5909" t="s">
        <v>104</v>
      </c>
      <c r="D5909">
        <f t="shared" si="93"/>
        <v>42</v>
      </c>
    </row>
    <row r="5910" spans="1:4">
      <c r="A5910">
        <v>13</v>
      </c>
      <c r="B5910">
        <v>42</v>
      </c>
      <c r="C5910" t="s">
        <v>104</v>
      </c>
      <c r="D5910">
        <f t="shared" si="93"/>
        <v>42</v>
      </c>
    </row>
    <row r="5911" spans="1:4">
      <c r="A5911">
        <v>14</v>
      </c>
      <c r="B5911">
        <v>42</v>
      </c>
      <c r="C5911" t="s">
        <v>104</v>
      </c>
      <c r="D5911">
        <f t="shared" si="93"/>
        <v>42</v>
      </c>
    </row>
    <row r="5912" spans="1:4">
      <c r="A5912">
        <v>15</v>
      </c>
      <c r="B5912">
        <v>42</v>
      </c>
      <c r="C5912" t="s">
        <v>104</v>
      </c>
      <c r="D5912">
        <f t="shared" si="93"/>
        <v>42</v>
      </c>
    </row>
    <row r="5913" spans="1:4">
      <c r="A5913">
        <v>16</v>
      </c>
      <c r="B5913">
        <v>42</v>
      </c>
      <c r="C5913" t="s">
        <v>104</v>
      </c>
      <c r="D5913">
        <f t="shared" si="93"/>
        <v>42</v>
      </c>
    </row>
    <row r="5914" spans="1:4">
      <c r="A5914">
        <v>17</v>
      </c>
      <c r="B5914">
        <v>42</v>
      </c>
      <c r="C5914" t="s">
        <v>104</v>
      </c>
      <c r="D5914">
        <f t="shared" si="93"/>
        <v>42</v>
      </c>
    </row>
    <row r="5915" spans="1:4">
      <c r="A5915">
        <v>18</v>
      </c>
      <c r="B5915">
        <v>42</v>
      </c>
      <c r="C5915" t="s">
        <v>104</v>
      </c>
      <c r="D5915">
        <f t="shared" si="93"/>
        <v>42</v>
      </c>
    </row>
    <row r="5916" spans="1:4">
      <c r="A5916">
        <v>19</v>
      </c>
      <c r="B5916">
        <v>35</v>
      </c>
      <c r="C5916" t="s">
        <v>104</v>
      </c>
      <c r="D5916">
        <f t="shared" si="93"/>
        <v>35</v>
      </c>
    </row>
    <row r="5917" spans="1:4">
      <c r="A5917">
        <v>20</v>
      </c>
      <c r="B5917">
        <v>30</v>
      </c>
      <c r="C5917" t="s">
        <v>104</v>
      </c>
      <c r="D5917">
        <f t="shared" si="93"/>
        <v>35</v>
      </c>
    </row>
    <row r="5918" spans="1:4">
      <c r="A5918">
        <v>21</v>
      </c>
      <c r="B5918">
        <v>30</v>
      </c>
      <c r="C5918" t="s">
        <v>104</v>
      </c>
      <c r="D5918">
        <f t="shared" si="93"/>
        <v>35</v>
      </c>
    </row>
    <row r="5919" spans="1:4">
      <c r="A5919">
        <v>22</v>
      </c>
      <c r="B5919">
        <v>30</v>
      </c>
      <c r="C5919" t="s">
        <v>104</v>
      </c>
      <c r="D5919">
        <f t="shared" si="93"/>
        <v>35</v>
      </c>
    </row>
    <row r="5920" spans="1:4">
      <c r="A5920">
        <v>23</v>
      </c>
      <c r="B5920">
        <v>30</v>
      </c>
      <c r="C5920" t="s">
        <v>104</v>
      </c>
      <c r="D5920">
        <f t="shared" si="93"/>
        <v>35</v>
      </c>
    </row>
    <row r="5921" spans="1:4">
      <c r="A5921">
        <v>24</v>
      </c>
      <c r="B5921">
        <v>30</v>
      </c>
      <c r="C5921" t="s">
        <v>104</v>
      </c>
      <c r="D5921">
        <f t="shared" si="93"/>
        <v>35</v>
      </c>
    </row>
    <row r="5922" spans="1:4">
      <c r="A5922">
        <v>25</v>
      </c>
      <c r="B5922">
        <v>30</v>
      </c>
      <c r="C5922" t="s">
        <v>104</v>
      </c>
      <c r="D5922">
        <f t="shared" si="93"/>
        <v>35</v>
      </c>
    </row>
    <row r="5923" spans="1:4">
      <c r="A5923">
        <v>26</v>
      </c>
      <c r="B5923">
        <v>30</v>
      </c>
      <c r="C5923" t="s">
        <v>104</v>
      </c>
      <c r="D5923">
        <f t="shared" si="93"/>
        <v>35</v>
      </c>
    </row>
    <row r="5924" spans="1:4">
      <c r="A5924">
        <v>27</v>
      </c>
      <c r="B5924">
        <v>30</v>
      </c>
      <c r="C5924" t="s">
        <v>104</v>
      </c>
      <c r="D5924">
        <f t="shared" si="93"/>
        <v>35</v>
      </c>
    </row>
    <row r="5925" spans="1:4">
      <c r="A5925">
        <v>28</v>
      </c>
      <c r="B5925">
        <v>30</v>
      </c>
      <c r="C5925" t="s">
        <v>104</v>
      </c>
      <c r="D5925">
        <f t="shared" si="93"/>
        <v>35</v>
      </c>
    </row>
    <row r="5926" spans="1:4">
      <c r="A5926">
        <v>29</v>
      </c>
      <c r="B5926">
        <v>30</v>
      </c>
      <c r="C5926" t="s">
        <v>104</v>
      </c>
      <c r="D5926">
        <f t="shared" si="93"/>
        <v>35</v>
      </c>
    </row>
    <row r="5927" spans="1:4">
      <c r="A5927">
        <v>30</v>
      </c>
      <c r="B5927">
        <v>30</v>
      </c>
      <c r="C5927" t="s">
        <v>104</v>
      </c>
      <c r="D5927">
        <f t="shared" si="93"/>
        <v>35</v>
      </c>
    </row>
    <row r="5928" spans="1:4">
      <c r="A5928">
        <v>31</v>
      </c>
      <c r="B5928">
        <v>30</v>
      </c>
      <c r="C5928" t="s">
        <v>104</v>
      </c>
      <c r="D5928">
        <f t="shared" si="93"/>
        <v>35</v>
      </c>
    </row>
    <row r="5929" spans="1:4">
      <c r="A5929">
        <v>32</v>
      </c>
      <c r="B5929">
        <v>30</v>
      </c>
      <c r="C5929" t="s">
        <v>104</v>
      </c>
      <c r="D5929">
        <f t="shared" si="93"/>
        <v>35</v>
      </c>
    </row>
    <row r="5930" spans="1:4">
      <c r="A5930">
        <v>33</v>
      </c>
      <c r="B5930">
        <v>30</v>
      </c>
      <c r="C5930" t="s">
        <v>104</v>
      </c>
      <c r="D5930">
        <f t="shared" si="93"/>
        <v>35</v>
      </c>
    </row>
    <row r="5931" spans="1:4">
      <c r="A5931">
        <v>34</v>
      </c>
      <c r="B5931">
        <v>30</v>
      </c>
      <c r="C5931" t="s">
        <v>104</v>
      </c>
      <c r="D5931">
        <f t="shared" si="93"/>
        <v>35</v>
      </c>
    </row>
    <row r="5932" spans="1:4">
      <c r="A5932">
        <v>35</v>
      </c>
      <c r="B5932">
        <v>30</v>
      </c>
      <c r="C5932" t="s">
        <v>104</v>
      </c>
      <c r="D5932">
        <f t="shared" si="93"/>
        <v>35</v>
      </c>
    </row>
    <row r="5933" spans="1:4">
      <c r="A5933">
        <v>36</v>
      </c>
      <c r="B5933">
        <v>35</v>
      </c>
      <c r="C5933" t="s">
        <v>104</v>
      </c>
      <c r="D5933">
        <f t="shared" si="93"/>
        <v>35</v>
      </c>
    </row>
    <row r="5934" spans="1:4">
      <c r="A5934">
        <v>37</v>
      </c>
      <c r="B5934">
        <v>35</v>
      </c>
      <c r="C5934" t="s">
        <v>104</v>
      </c>
      <c r="D5934">
        <f t="shared" si="93"/>
        <v>35</v>
      </c>
    </row>
    <row r="5935" spans="1:4">
      <c r="A5935">
        <v>38</v>
      </c>
      <c r="B5935">
        <v>35</v>
      </c>
      <c r="C5935" t="s">
        <v>104</v>
      </c>
      <c r="D5935">
        <f t="shared" si="93"/>
        <v>35</v>
      </c>
    </row>
    <row r="5936" spans="1:4">
      <c r="A5936">
        <v>39</v>
      </c>
      <c r="B5936">
        <v>35</v>
      </c>
      <c r="C5936" t="s">
        <v>104</v>
      </c>
      <c r="D5936">
        <f t="shared" si="93"/>
        <v>35</v>
      </c>
    </row>
    <row r="5937" spans="1:4">
      <c r="A5937">
        <v>40</v>
      </c>
      <c r="B5937">
        <v>35</v>
      </c>
      <c r="C5937" t="s">
        <v>104</v>
      </c>
      <c r="D5937">
        <f t="shared" si="93"/>
        <v>35</v>
      </c>
    </row>
    <row r="5938" spans="1:4">
      <c r="A5938">
        <v>41</v>
      </c>
      <c r="B5938">
        <v>35</v>
      </c>
      <c r="C5938" t="s">
        <v>104</v>
      </c>
      <c r="D5938">
        <f t="shared" si="93"/>
        <v>35</v>
      </c>
    </row>
    <row r="5939" spans="1:4">
      <c r="A5939">
        <v>42</v>
      </c>
      <c r="B5939">
        <v>35</v>
      </c>
      <c r="C5939" t="s">
        <v>104</v>
      </c>
      <c r="D5939">
        <f t="shared" si="93"/>
        <v>35</v>
      </c>
    </row>
    <row r="5940" spans="1:4">
      <c r="A5940">
        <v>43</v>
      </c>
      <c r="B5940">
        <v>35</v>
      </c>
      <c r="C5940" t="s">
        <v>104</v>
      </c>
      <c r="D5940">
        <f t="shared" si="93"/>
        <v>35</v>
      </c>
    </row>
    <row r="5941" spans="1:4">
      <c r="A5941">
        <v>44</v>
      </c>
      <c r="B5941">
        <v>35</v>
      </c>
      <c r="C5941" t="s">
        <v>104</v>
      </c>
      <c r="D5941">
        <f t="shared" si="93"/>
        <v>35</v>
      </c>
    </row>
    <row r="5942" spans="1:4">
      <c r="A5942">
        <v>45</v>
      </c>
      <c r="B5942">
        <v>42</v>
      </c>
      <c r="C5942" t="s">
        <v>104</v>
      </c>
      <c r="D5942">
        <f t="shared" si="93"/>
        <v>42</v>
      </c>
    </row>
    <row r="5943" spans="1:4">
      <c r="A5943">
        <v>46</v>
      </c>
      <c r="B5943">
        <v>42</v>
      </c>
      <c r="C5943" t="s">
        <v>104</v>
      </c>
      <c r="D5943">
        <f t="shared" si="93"/>
        <v>42</v>
      </c>
    </row>
    <row r="5944" spans="1:4">
      <c r="A5944">
        <v>47</v>
      </c>
      <c r="B5944">
        <v>42</v>
      </c>
      <c r="C5944" t="s">
        <v>104</v>
      </c>
      <c r="D5944">
        <f t="shared" si="93"/>
        <v>42</v>
      </c>
    </row>
    <row r="5945" spans="1:4">
      <c r="A5945">
        <v>48</v>
      </c>
      <c r="B5945">
        <v>42</v>
      </c>
      <c r="C5945" t="s">
        <v>104</v>
      </c>
      <c r="D5945">
        <f t="shared" si="93"/>
        <v>42</v>
      </c>
    </row>
    <row r="5946" spans="1:4">
      <c r="A5946">
        <v>49</v>
      </c>
      <c r="B5946">
        <v>42</v>
      </c>
      <c r="C5946" t="s">
        <v>104</v>
      </c>
      <c r="D5946">
        <f t="shared" si="93"/>
        <v>42</v>
      </c>
    </row>
    <row r="5947" spans="1:4">
      <c r="A5947">
        <v>50</v>
      </c>
      <c r="B5947">
        <v>42</v>
      </c>
      <c r="C5947" t="s">
        <v>104</v>
      </c>
      <c r="D5947">
        <f t="shared" si="93"/>
        <v>42</v>
      </c>
    </row>
    <row r="5948" spans="1:4">
      <c r="A5948">
        <v>51</v>
      </c>
      <c r="B5948">
        <v>42</v>
      </c>
      <c r="C5948" t="s">
        <v>104</v>
      </c>
      <c r="D5948">
        <f t="shared" si="93"/>
        <v>42</v>
      </c>
    </row>
    <row r="5949" spans="1:4">
      <c r="A5949">
        <v>52</v>
      </c>
      <c r="B5949">
        <v>42</v>
      </c>
      <c r="C5949" t="s">
        <v>104</v>
      </c>
      <c r="D5949">
        <f t="shared" si="93"/>
        <v>42</v>
      </c>
    </row>
    <row r="5950" spans="1:4">
      <c r="A5950">
        <v>1</v>
      </c>
      <c r="B5950">
        <v>49</v>
      </c>
      <c r="C5950" t="s">
        <v>105</v>
      </c>
      <c r="D5950">
        <f t="shared" si="93"/>
        <v>49</v>
      </c>
    </row>
    <row r="5951" spans="1:4">
      <c r="A5951">
        <v>2</v>
      </c>
      <c r="B5951">
        <v>49</v>
      </c>
      <c r="C5951" t="s">
        <v>105</v>
      </c>
      <c r="D5951">
        <f t="shared" si="93"/>
        <v>49</v>
      </c>
    </row>
    <row r="5952" spans="1:4">
      <c r="A5952">
        <v>3</v>
      </c>
      <c r="B5952">
        <v>49</v>
      </c>
      <c r="C5952" t="s">
        <v>105</v>
      </c>
      <c r="D5952">
        <f t="shared" si="93"/>
        <v>49</v>
      </c>
    </row>
    <row r="5953" spans="1:4">
      <c r="A5953">
        <v>4</v>
      </c>
      <c r="B5953">
        <v>49</v>
      </c>
      <c r="C5953" t="s">
        <v>105</v>
      </c>
      <c r="D5953">
        <f t="shared" si="93"/>
        <v>49</v>
      </c>
    </row>
    <row r="5954" spans="1:4">
      <c r="A5954">
        <v>5</v>
      </c>
      <c r="B5954">
        <v>49</v>
      </c>
      <c r="C5954" t="s">
        <v>105</v>
      </c>
      <c r="D5954">
        <f t="shared" si="93"/>
        <v>49</v>
      </c>
    </row>
    <row r="5955" spans="1:4">
      <c r="A5955">
        <v>6</v>
      </c>
      <c r="B5955">
        <v>49</v>
      </c>
      <c r="C5955" t="s">
        <v>105</v>
      </c>
      <c r="D5955">
        <f t="shared" si="93"/>
        <v>49</v>
      </c>
    </row>
    <row r="5956" spans="1:4">
      <c r="A5956">
        <v>7</v>
      </c>
      <c r="B5956">
        <v>49</v>
      </c>
      <c r="C5956" t="s">
        <v>105</v>
      </c>
      <c r="D5956">
        <f t="shared" si="93"/>
        <v>49</v>
      </c>
    </row>
    <row r="5957" spans="1:4">
      <c r="A5957">
        <v>8</v>
      </c>
      <c r="B5957">
        <v>49</v>
      </c>
      <c r="C5957" t="s">
        <v>105</v>
      </c>
      <c r="D5957">
        <f t="shared" si="93"/>
        <v>49</v>
      </c>
    </row>
    <row r="5958" spans="1:4">
      <c r="A5958">
        <v>9</v>
      </c>
      <c r="B5958">
        <v>49</v>
      </c>
      <c r="C5958" t="s">
        <v>105</v>
      </c>
      <c r="D5958">
        <f t="shared" si="93"/>
        <v>49</v>
      </c>
    </row>
    <row r="5959" spans="1:4">
      <c r="A5959">
        <v>10</v>
      </c>
      <c r="B5959">
        <v>49</v>
      </c>
      <c r="C5959" t="s">
        <v>105</v>
      </c>
      <c r="D5959">
        <f t="shared" si="93"/>
        <v>49</v>
      </c>
    </row>
    <row r="5960" spans="1:4">
      <c r="A5960">
        <v>11</v>
      </c>
      <c r="B5960">
        <v>42</v>
      </c>
      <c r="C5960" t="s">
        <v>105</v>
      </c>
      <c r="D5960">
        <f t="shared" si="93"/>
        <v>42</v>
      </c>
    </row>
    <row r="5961" spans="1:4">
      <c r="A5961">
        <v>12</v>
      </c>
      <c r="B5961">
        <v>42</v>
      </c>
      <c r="C5961" t="s">
        <v>105</v>
      </c>
      <c r="D5961">
        <f t="shared" si="93"/>
        <v>42</v>
      </c>
    </row>
    <row r="5962" spans="1:4">
      <c r="A5962">
        <v>13</v>
      </c>
      <c r="B5962">
        <v>42</v>
      </c>
      <c r="C5962" t="s">
        <v>105</v>
      </c>
      <c r="D5962">
        <f t="shared" si="93"/>
        <v>42</v>
      </c>
    </row>
    <row r="5963" spans="1:4">
      <c r="A5963">
        <v>14</v>
      </c>
      <c r="B5963">
        <v>42</v>
      </c>
      <c r="C5963" t="s">
        <v>105</v>
      </c>
      <c r="D5963">
        <f t="shared" si="93"/>
        <v>42</v>
      </c>
    </row>
    <row r="5964" spans="1:4">
      <c r="A5964">
        <v>15</v>
      </c>
      <c r="B5964">
        <v>42</v>
      </c>
      <c r="C5964" t="s">
        <v>105</v>
      </c>
      <c r="D5964">
        <f t="shared" si="93"/>
        <v>42</v>
      </c>
    </row>
    <row r="5965" spans="1:4">
      <c r="A5965">
        <v>16</v>
      </c>
      <c r="B5965">
        <v>42</v>
      </c>
      <c r="C5965" t="s">
        <v>105</v>
      </c>
      <c r="D5965">
        <f t="shared" si="93"/>
        <v>42</v>
      </c>
    </row>
    <row r="5966" spans="1:4">
      <c r="A5966">
        <v>17</v>
      </c>
      <c r="B5966">
        <v>42</v>
      </c>
      <c r="C5966" t="s">
        <v>105</v>
      </c>
      <c r="D5966">
        <f t="shared" ref="D5966:D6026" si="94">(ROUNDUP((B5966)/7,0)*7)</f>
        <v>42</v>
      </c>
    </row>
    <row r="5967" spans="1:4">
      <c r="A5967">
        <v>18</v>
      </c>
      <c r="B5967">
        <v>42</v>
      </c>
      <c r="C5967" t="s">
        <v>105</v>
      </c>
      <c r="D5967">
        <f t="shared" si="94"/>
        <v>42</v>
      </c>
    </row>
    <row r="5968" spans="1:4">
      <c r="A5968">
        <v>19</v>
      </c>
      <c r="B5968">
        <v>42</v>
      </c>
      <c r="C5968" t="s">
        <v>105</v>
      </c>
      <c r="D5968">
        <f t="shared" si="94"/>
        <v>42</v>
      </c>
    </row>
    <row r="5969" spans="1:4">
      <c r="A5969">
        <v>20</v>
      </c>
      <c r="B5969">
        <v>42</v>
      </c>
      <c r="C5969" t="s">
        <v>105</v>
      </c>
      <c r="D5969">
        <f t="shared" si="94"/>
        <v>42</v>
      </c>
    </row>
    <row r="5970" spans="1:4">
      <c r="A5970">
        <v>21</v>
      </c>
      <c r="B5970">
        <v>42</v>
      </c>
      <c r="C5970" t="s">
        <v>105</v>
      </c>
      <c r="D5970">
        <f t="shared" si="94"/>
        <v>42</v>
      </c>
    </row>
    <row r="5971" spans="1:4">
      <c r="A5971">
        <v>22</v>
      </c>
      <c r="B5971">
        <v>42</v>
      </c>
      <c r="C5971" t="s">
        <v>105</v>
      </c>
      <c r="D5971">
        <f t="shared" si="94"/>
        <v>42</v>
      </c>
    </row>
    <row r="5972" spans="1:4">
      <c r="A5972">
        <v>23</v>
      </c>
      <c r="B5972">
        <v>42</v>
      </c>
      <c r="C5972" t="s">
        <v>105</v>
      </c>
      <c r="D5972">
        <f t="shared" si="94"/>
        <v>42</v>
      </c>
    </row>
    <row r="5973" spans="1:4">
      <c r="A5973">
        <v>24</v>
      </c>
      <c r="B5973">
        <v>42</v>
      </c>
      <c r="C5973" t="s">
        <v>105</v>
      </c>
      <c r="D5973">
        <f t="shared" si="94"/>
        <v>42</v>
      </c>
    </row>
    <row r="5974" spans="1:4">
      <c r="A5974">
        <v>25</v>
      </c>
      <c r="B5974">
        <v>42</v>
      </c>
      <c r="C5974" t="s">
        <v>105</v>
      </c>
      <c r="D5974">
        <f t="shared" si="94"/>
        <v>42</v>
      </c>
    </row>
    <row r="5975" spans="1:4">
      <c r="A5975">
        <v>26</v>
      </c>
      <c r="B5975">
        <v>42</v>
      </c>
      <c r="C5975" t="s">
        <v>105</v>
      </c>
      <c r="D5975">
        <f t="shared" si="94"/>
        <v>42</v>
      </c>
    </row>
    <row r="5976" spans="1:4">
      <c r="A5976">
        <v>27</v>
      </c>
      <c r="B5976">
        <v>42</v>
      </c>
      <c r="C5976" t="s">
        <v>105</v>
      </c>
      <c r="D5976">
        <f t="shared" si="94"/>
        <v>42</v>
      </c>
    </row>
    <row r="5977" spans="1:4">
      <c r="A5977">
        <v>28</v>
      </c>
      <c r="B5977">
        <v>42</v>
      </c>
      <c r="C5977" t="s">
        <v>105</v>
      </c>
      <c r="D5977">
        <f t="shared" si="94"/>
        <v>42</v>
      </c>
    </row>
    <row r="5978" spans="1:4">
      <c r="A5978">
        <v>29</v>
      </c>
      <c r="B5978">
        <v>42</v>
      </c>
      <c r="C5978" t="s">
        <v>105</v>
      </c>
      <c r="D5978">
        <f t="shared" si="94"/>
        <v>42</v>
      </c>
    </row>
    <row r="5979" spans="1:4">
      <c r="A5979">
        <v>30</v>
      </c>
      <c r="B5979">
        <v>42</v>
      </c>
      <c r="C5979" t="s">
        <v>105</v>
      </c>
      <c r="D5979">
        <f t="shared" si="94"/>
        <v>42</v>
      </c>
    </row>
    <row r="5980" spans="1:4">
      <c r="A5980">
        <v>31</v>
      </c>
      <c r="B5980">
        <v>42</v>
      </c>
      <c r="C5980" t="s">
        <v>105</v>
      </c>
      <c r="D5980">
        <f t="shared" si="94"/>
        <v>42</v>
      </c>
    </row>
    <row r="5981" spans="1:4">
      <c r="A5981">
        <v>32</v>
      </c>
      <c r="B5981">
        <v>42</v>
      </c>
      <c r="C5981" t="s">
        <v>105</v>
      </c>
      <c r="D5981">
        <f t="shared" si="94"/>
        <v>42</v>
      </c>
    </row>
    <row r="5982" spans="1:4">
      <c r="A5982">
        <v>33</v>
      </c>
      <c r="B5982">
        <v>42</v>
      </c>
      <c r="C5982" t="s">
        <v>105</v>
      </c>
      <c r="D5982">
        <f t="shared" si="94"/>
        <v>42</v>
      </c>
    </row>
    <row r="5983" spans="1:4">
      <c r="A5983">
        <v>34</v>
      </c>
      <c r="B5983">
        <v>42</v>
      </c>
      <c r="C5983" t="s">
        <v>105</v>
      </c>
      <c r="D5983">
        <f t="shared" si="94"/>
        <v>42</v>
      </c>
    </row>
    <row r="5984" spans="1:4">
      <c r="A5984">
        <v>35</v>
      </c>
      <c r="B5984">
        <v>42</v>
      </c>
      <c r="C5984" t="s">
        <v>105</v>
      </c>
      <c r="D5984">
        <f t="shared" si="94"/>
        <v>42</v>
      </c>
    </row>
    <row r="5985" spans="1:4">
      <c r="A5985">
        <v>36</v>
      </c>
      <c r="B5985">
        <v>42</v>
      </c>
      <c r="C5985" t="s">
        <v>105</v>
      </c>
      <c r="D5985">
        <f t="shared" si="94"/>
        <v>42</v>
      </c>
    </row>
    <row r="5986" spans="1:4">
      <c r="A5986">
        <v>37</v>
      </c>
      <c r="B5986">
        <v>42</v>
      </c>
      <c r="C5986" t="s">
        <v>105</v>
      </c>
      <c r="D5986">
        <f t="shared" si="94"/>
        <v>42</v>
      </c>
    </row>
    <row r="5987" spans="1:4">
      <c r="A5987">
        <v>38</v>
      </c>
      <c r="B5987">
        <v>42</v>
      </c>
      <c r="C5987" t="s">
        <v>105</v>
      </c>
      <c r="D5987">
        <f t="shared" si="94"/>
        <v>42</v>
      </c>
    </row>
    <row r="5988" spans="1:4">
      <c r="A5988">
        <v>39</v>
      </c>
      <c r="B5988">
        <v>42</v>
      </c>
      <c r="C5988" t="s">
        <v>105</v>
      </c>
      <c r="D5988">
        <f t="shared" si="94"/>
        <v>42</v>
      </c>
    </row>
    <row r="5989" spans="1:4">
      <c r="A5989">
        <v>40</v>
      </c>
      <c r="B5989">
        <v>42</v>
      </c>
      <c r="C5989" t="s">
        <v>105</v>
      </c>
      <c r="D5989">
        <f t="shared" si="94"/>
        <v>42</v>
      </c>
    </row>
    <row r="5990" spans="1:4">
      <c r="A5990">
        <v>41</v>
      </c>
      <c r="B5990">
        <v>42</v>
      </c>
      <c r="C5990" t="s">
        <v>105</v>
      </c>
      <c r="D5990">
        <f t="shared" si="94"/>
        <v>42</v>
      </c>
    </row>
    <row r="5991" spans="1:4">
      <c r="A5991">
        <v>42</v>
      </c>
      <c r="B5991">
        <v>42</v>
      </c>
      <c r="C5991" t="s">
        <v>105</v>
      </c>
      <c r="D5991">
        <f t="shared" si="94"/>
        <v>42</v>
      </c>
    </row>
    <row r="5992" spans="1:4">
      <c r="A5992">
        <v>43</v>
      </c>
      <c r="B5992">
        <v>42</v>
      </c>
      <c r="C5992" t="s">
        <v>105</v>
      </c>
      <c r="D5992">
        <f t="shared" si="94"/>
        <v>42</v>
      </c>
    </row>
    <row r="5993" spans="1:4">
      <c r="A5993">
        <v>44</v>
      </c>
      <c r="B5993">
        <v>42</v>
      </c>
      <c r="C5993" t="s">
        <v>105</v>
      </c>
      <c r="D5993">
        <f t="shared" si="94"/>
        <v>42</v>
      </c>
    </row>
    <row r="5994" spans="1:4">
      <c r="A5994">
        <v>45</v>
      </c>
      <c r="B5994">
        <v>42</v>
      </c>
      <c r="C5994" t="s">
        <v>105</v>
      </c>
      <c r="D5994">
        <f t="shared" si="94"/>
        <v>42</v>
      </c>
    </row>
    <row r="5995" spans="1:4">
      <c r="A5995">
        <v>46</v>
      </c>
      <c r="B5995">
        <v>42</v>
      </c>
      <c r="C5995" t="s">
        <v>105</v>
      </c>
      <c r="D5995">
        <f t="shared" si="94"/>
        <v>42</v>
      </c>
    </row>
    <row r="5996" spans="1:4">
      <c r="A5996">
        <v>47</v>
      </c>
      <c r="B5996">
        <v>49</v>
      </c>
      <c r="C5996" t="s">
        <v>105</v>
      </c>
      <c r="D5996">
        <f t="shared" si="94"/>
        <v>49</v>
      </c>
    </row>
    <row r="5997" spans="1:4">
      <c r="A5997">
        <v>48</v>
      </c>
      <c r="B5997">
        <v>49</v>
      </c>
      <c r="C5997" t="s">
        <v>105</v>
      </c>
      <c r="D5997">
        <f t="shared" si="94"/>
        <v>49</v>
      </c>
    </row>
    <row r="5998" spans="1:4">
      <c r="A5998">
        <v>49</v>
      </c>
      <c r="B5998">
        <v>49</v>
      </c>
      <c r="C5998" t="s">
        <v>105</v>
      </c>
      <c r="D5998">
        <f t="shared" si="94"/>
        <v>49</v>
      </c>
    </row>
    <row r="5999" spans="1:4">
      <c r="A5999">
        <v>50</v>
      </c>
      <c r="B5999">
        <v>49</v>
      </c>
      <c r="C5999" t="s">
        <v>105</v>
      </c>
      <c r="D5999">
        <f t="shared" si="94"/>
        <v>49</v>
      </c>
    </row>
    <row r="6000" spans="1:4">
      <c r="A6000">
        <v>51</v>
      </c>
      <c r="B6000">
        <v>49</v>
      </c>
      <c r="C6000" t="s">
        <v>105</v>
      </c>
      <c r="D6000">
        <f t="shared" si="94"/>
        <v>49</v>
      </c>
    </row>
    <row r="6001" spans="1:4">
      <c r="A6001">
        <v>52</v>
      </c>
      <c r="B6001">
        <v>49</v>
      </c>
      <c r="C6001" t="s">
        <v>105</v>
      </c>
      <c r="D6001">
        <f t="shared" si="94"/>
        <v>49</v>
      </c>
    </row>
    <row r="6002" spans="1:4">
      <c r="A6002">
        <v>1</v>
      </c>
      <c r="B6002">
        <v>35</v>
      </c>
      <c r="C6002" t="s">
        <v>229</v>
      </c>
      <c r="D6002">
        <f t="shared" si="94"/>
        <v>35</v>
      </c>
    </row>
    <row r="6003" spans="1:4">
      <c r="A6003">
        <v>2</v>
      </c>
      <c r="B6003">
        <v>35</v>
      </c>
      <c r="C6003" t="s">
        <v>229</v>
      </c>
      <c r="D6003">
        <f t="shared" si="94"/>
        <v>35</v>
      </c>
    </row>
    <row r="6004" spans="1:4">
      <c r="A6004">
        <v>3</v>
      </c>
      <c r="B6004">
        <v>35</v>
      </c>
      <c r="C6004" t="s">
        <v>229</v>
      </c>
      <c r="D6004">
        <f t="shared" si="94"/>
        <v>35</v>
      </c>
    </row>
    <row r="6005" spans="1:4">
      <c r="A6005">
        <v>4</v>
      </c>
      <c r="B6005">
        <v>35</v>
      </c>
      <c r="C6005" t="s">
        <v>229</v>
      </c>
      <c r="D6005">
        <f t="shared" si="94"/>
        <v>35</v>
      </c>
    </row>
    <row r="6006" spans="1:4">
      <c r="A6006">
        <v>5</v>
      </c>
      <c r="B6006">
        <v>35</v>
      </c>
      <c r="C6006" t="s">
        <v>229</v>
      </c>
      <c r="D6006">
        <f t="shared" si="94"/>
        <v>35</v>
      </c>
    </row>
    <row r="6007" spans="1:4">
      <c r="A6007">
        <v>6</v>
      </c>
      <c r="B6007">
        <v>35</v>
      </c>
      <c r="C6007" t="s">
        <v>229</v>
      </c>
      <c r="D6007">
        <f t="shared" si="94"/>
        <v>35</v>
      </c>
    </row>
    <row r="6008" spans="1:4">
      <c r="A6008">
        <v>7</v>
      </c>
      <c r="B6008">
        <v>35</v>
      </c>
      <c r="C6008" t="s">
        <v>229</v>
      </c>
      <c r="D6008">
        <f t="shared" si="94"/>
        <v>35</v>
      </c>
    </row>
    <row r="6009" spans="1:4">
      <c r="A6009">
        <v>8</v>
      </c>
      <c r="B6009">
        <v>28</v>
      </c>
      <c r="C6009" t="s">
        <v>229</v>
      </c>
      <c r="D6009">
        <f t="shared" si="94"/>
        <v>28</v>
      </c>
    </row>
    <row r="6010" spans="1:4">
      <c r="A6010">
        <v>9</v>
      </c>
      <c r="B6010">
        <v>28</v>
      </c>
      <c r="C6010" t="s">
        <v>229</v>
      </c>
      <c r="D6010">
        <f t="shared" si="94"/>
        <v>28</v>
      </c>
    </row>
    <row r="6011" spans="1:4">
      <c r="A6011">
        <v>10</v>
      </c>
      <c r="B6011">
        <v>28</v>
      </c>
      <c r="C6011" t="s">
        <v>229</v>
      </c>
      <c r="D6011">
        <f t="shared" si="94"/>
        <v>28</v>
      </c>
    </row>
    <row r="6012" spans="1:4">
      <c r="A6012">
        <v>11</v>
      </c>
      <c r="B6012">
        <v>28</v>
      </c>
      <c r="C6012" t="s">
        <v>229</v>
      </c>
      <c r="D6012">
        <f t="shared" si="94"/>
        <v>28</v>
      </c>
    </row>
    <row r="6013" spans="1:4">
      <c r="A6013">
        <v>12</v>
      </c>
      <c r="B6013">
        <v>28</v>
      </c>
      <c r="C6013" t="s">
        <v>229</v>
      </c>
      <c r="D6013">
        <f t="shared" si="94"/>
        <v>28</v>
      </c>
    </row>
    <row r="6014" spans="1:4">
      <c r="A6014">
        <v>13</v>
      </c>
      <c r="B6014">
        <v>28</v>
      </c>
      <c r="C6014" t="s">
        <v>229</v>
      </c>
      <c r="D6014">
        <f t="shared" si="94"/>
        <v>28</v>
      </c>
    </row>
    <row r="6015" spans="1:4">
      <c r="A6015">
        <v>14</v>
      </c>
      <c r="B6015">
        <v>28</v>
      </c>
      <c r="C6015" t="s">
        <v>229</v>
      </c>
      <c r="D6015">
        <f t="shared" si="94"/>
        <v>28</v>
      </c>
    </row>
    <row r="6016" spans="1:4">
      <c r="A6016">
        <v>15</v>
      </c>
      <c r="B6016">
        <v>28</v>
      </c>
      <c r="C6016" t="s">
        <v>229</v>
      </c>
      <c r="D6016">
        <f t="shared" si="94"/>
        <v>28</v>
      </c>
    </row>
    <row r="6017" spans="1:4">
      <c r="A6017">
        <v>16</v>
      </c>
      <c r="B6017">
        <v>28</v>
      </c>
      <c r="C6017" t="s">
        <v>229</v>
      </c>
      <c r="D6017">
        <f t="shared" si="94"/>
        <v>28</v>
      </c>
    </row>
    <row r="6018" spans="1:4">
      <c r="A6018">
        <v>17</v>
      </c>
      <c r="B6018">
        <v>28</v>
      </c>
      <c r="C6018" t="s">
        <v>229</v>
      </c>
      <c r="D6018">
        <f t="shared" si="94"/>
        <v>28</v>
      </c>
    </row>
    <row r="6019" spans="1:4">
      <c r="A6019">
        <v>18</v>
      </c>
      <c r="B6019">
        <v>21</v>
      </c>
      <c r="C6019" t="s">
        <v>229</v>
      </c>
      <c r="D6019">
        <f t="shared" si="94"/>
        <v>21</v>
      </c>
    </row>
    <row r="6020" spans="1:4">
      <c r="A6020">
        <v>19</v>
      </c>
      <c r="B6020">
        <v>21</v>
      </c>
      <c r="C6020" t="s">
        <v>229</v>
      </c>
      <c r="D6020">
        <f t="shared" si="94"/>
        <v>21</v>
      </c>
    </row>
    <row r="6021" spans="1:4">
      <c r="A6021">
        <v>20</v>
      </c>
      <c r="B6021">
        <v>21</v>
      </c>
      <c r="C6021" t="s">
        <v>229</v>
      </c>
      <c r="D6021">
        <f t="shared" si="94"/>
        <v>21</v>
      </c>
    </row>
    <row r="6022" spans="1:4">
      <c r="A6022">
        <v>21</v>
      </c>
      <c r="B6022">
        <v>21</v>
      </c>
      <c r="C6022" t="s">
        <v>229</v>
      </c>
      <c r="D6022">
        <f t="shared" si="94"/>
        <v>21</v>
      </c>
    </row>
    <row r="6023" spans="1:4">
      <c r="A6023">
        <v>22</v>
      </c>
      <c r="B6023">
        <v>21</v>
      </c>
      <c r="C6023" t="s">
        <v>229</v>
      </c>
      <c r="D6023">
        <f t="shared" si="94"/>
        <v>21</v>
      </c>
    </row>
    <row r="6024" spans="1:4">
      <c r="A6024">
        <v>23</v>
      </c>
      <c r="B6024">
        <v>21</v>
      </c>
      <c r="C6024" t="s">
        <v>229</v>
      </c>
      <c r="D6024">
        <f t="shared" si="94"/>
        <v>21</v>
      </c>
    </row>
    <row r="6025" spans="1:4">
      <c r="A6025">
        <v>24</v>
      </c>
      <c r="B6025">
        <v>21</v>
      </c>
      <c r="C6025" t="s">
        <v>229</v>
      </c>
      <c r="D6025">
        <f t="shared" si="94"/>
        <v>21</v>
      </c>
    </row>
    <row r="6026" spans="1:4">
      <c r="A6026">
        <v>25</v>
      </c>
      <c r="B6026">
        <v>21</v>
      </c>
      <c r="C6026" t="s">
        <v>229</v>
      </c>
      <c r="D6026">
        <f t="shared" si="94"/>
        <v>21</v>
      </c>
    </row>
    <row r="6027" spans="1:4">
      <c r="A6027">
        <v>26</v>
      </c>
      <c r="B6027">
        <v>21</v>
      </c>
      <c r="C6027" t="s">
        <v>229</v>
      </c>
      <c r="D6027">
        <f t="shared" ref="D6027:D6087" si="95">(ROUNDUP((B6027)/7,0)*7)</f>
        <v>21</v>
      </c>
    </row>
    <row r="6028" spans="1:4">
      <c r="A6028">
        <v>27</v>
      </c>
      <c r="B6028">
        <v>21</v>
      </c>
      <c r="C6028" t="s">
        <v>229</v>
      </c>
      <c r="D6028">
        <f t="shared" si="95"/>
        <v>21</v>
      </c>
    </row>
    <row r="6029" spans="1:4">
      <c r="A6029">
        <v>28</v>
      </c>
      <c r="B6029">
        <v>21</v>
      </c>
      <c r="C6029" t="s">
        <v>229</v>
      </c>
      <c r="D6029">
        <f t="shared" si="95"/>
        <v>21</v>
      </c>
    </row>
    <row r="6030" spans="1:4">
      <c r="A6030">
        <v>29</v>
      </c>
      <c r="B6030">
        <v>21</v>
      </c>
      <c r="C6030" t="s">
        <v>229</v>
      </c>
      <c r="D6030">
        <f t="shared" si="95"/>
        <v>21</v>
      </c>
    </row>
    <row r="6031" spans="1:4">
      <c r="A6031">
        <v>30</v>
      </c>
      <c r="B6031">
        <v>21</v>
      </c>
      <c r="C6031" t="s">
        <v>229</v>
      </c>
      <c r="D6031">
        <f t="shared" si="95"/>
        <v>21</v>
      </c>
    </row>
    <row r="6032" spans="1:4">
      <c r="A6032">
        <v>31</v>
      </c>
      <c r="B6032">
        <v>21</v>
      </c>
      <c r="C6032" t="s">
        <v>229</v>
      </c>
      <c r="D6032">
        <f t="shared" si="95"/>
        <v>21</v>
      </c>
    </row>
    <row r="6033" spans="1:4">
      <c r="A6033">
        <v>32</v>
      </c>
      <c r="B6033">
        <v>21</v>
      </c>
      <c r="C6033" t="s">
        <v>229</v>
      </c>
      <c r="D6033">
        <f t="shared" si="95"/>
        <v>21</v>
      </c>
    </row>
    <row r="6034" spans="1:4">
      <c r="A6034">
        <v>33</v>
      </c>
      <c r="B6034">
        <v>21</v>
      </c>
      <c r="C6034" t="s">
        <v>229</v>
      </c>
      <c r="D6034">
        <f t="shared" si="95"/>
        <v>21</v>
      </c>
    </row>
    <row r="6035" spans="1:4">
      <c r="A6035">
        <v>34</v>
      </c>
      <c r="B6035">
        <v>21</v>
      </c>
      <c r="C6035" t="s">
        <v>229</v>
      </c>
      <c r="D6035">
        <f t="shared" si="95"/>
        <v>21</v>
      </c>
    </row>
    <row r="6036" spans="1:4">
      <c r="A6036">
        <v>35</v>
      </c>
      <c r="B6036">
        <v>28</v>
      </c>
      <c r="C6036" t="s">
        <v>229</v>
      </c>
      <c r="D6036">
        <f t="shared" si="95"/>
        <v>28</v>
      </c>
    </row>
    <row r="6037" spans="1:4">
      <c r="A6037">
        <v>36</v>
      </c>
      <c r="B6037">
        <v>28</v>
      </c>
      <c r="C6037" t="s">
        <v>229</v>
      </c>
      <c r="D6037">
        <f t="shared" si="95"/>
        <v>28</v>
      </c>
    </row>
    <row r="6038" spans="1:4">
      <c r="A6038">
        <v>37</v>
      </c>
      <c r="B6038">
        <v>28</v>
      </c>
      <c r="C6038" t="s">
        <v>229</v>
      </c>
      <c r="D6038">
        <f t="shared" si="95"/>
        <v>28</v>
      </c>
    </row>
    <row r="6039" spans="1:4">
      <c r="A6039">
        <v>38</v>
      </c>
      <c r="B6039">
        <v>28</v>
      </c>
      <c r="C6039" t="s">
        <v>229</v>
      </c>
      <c r="D6039">
        <f t="shared" si="95"/>
        <v>28</v>
      </c>
    </row>
    <row r="6040" spans="1:4">
      <c r="A6040">
        <v>39</v>
      </c>
      <c r="B6040">
        <v>28</v>
      </c>
      <c r="C6040" t="s">
        <v>229</v>
      </c>
      <c r="D6040">
        <f t="shared" si="95"/>
        <v>28</v>
      </c>
    </row>
    <row r="6041" spans="1:4">
      <c r="A6041">
        <v>40</v>
      </c>
      <c r="B6041">
        <v>28</v>
      </c>
      <c r="C6041" t="s">
        <v>229</v>
      </c>
      <c r="D6041">
        <f t="shared" si="95"/>
        <v>28</v>
      </c>
    </row>
    <row r="6042" spans="1:4">
      <c r="A6042">
        <v>41</v>
      </c>
      <c r="B6042">
        <v>28</v>
      </c>
      <c r="C6042" t="s">
        <v>229</v>
      </c>
      <c r="D6042">
        <f t="shared" si="95"/>
        <v>28</v>
      </c>
    </row>
    <row r="6043" spans="1:4">
      <c r="A6043">
        <v>42</v>
      </c>
      <c r="B6043">
        <v>28</v>
      </c>
      <c r="C6043" t="s">
        <v>229</v>
      </c>
      <c r="D6043">
        <f t="shared" si="95"/>
        <v>28</v>
      </c>
    </row>
    <row r="6044" spans="1:4">
      <c r="A6044">
        <v>43</v>
      </c>
      <c r="B6044">
        <v>28</v>
      </c>
      <c r="C6044" t="s">
        <v>229</v>
      </c>
      <c r="D6044">
        <f t="shared" si="95"/>
        <v>28</v>
      </c>
    </row>
    <row r="6045" spans="1:4">
      <c r="A6045">
        <v>44</v>
      </c>
      <c r="B6045">
        <v>35</v>
      </c>
      <c r="C6045" t="s">
        <v>229</v>
      </c>
      <c r="D6045">
        <f t="shared" si="95"/>
        <v>35</v>
      </c>
    </row>
    <row r="6046" spans="1:4">
      <c r="A6046">
        <v>45</v>
      </c>
      <c r="B6046">
        <v>35</v>
      </c>
      <c r="C6046" t="s">
        <v>229</v>
      </c>
      <c r="D6046">
        <f t="shared" si="95"/>
        <v>35</v>
      </c>
    </row>
    <row r="6047" spans="1:4">
      <c r="A6047">
        <v>46</v>
      </c>
      <c r="B6047">
        <v>35</v>
      </c>
      <c r="C6047" t="s">
        <v>229</v>
      </c>
      <c r="D6047">
        <f t="shared" si="95"/>
        <v>35</v>
      </c>
    </row>
    <row r="6048" spans="1:4">
      <c r="A6048">
        <v>47</v>
      </c>
      <c r="B6048">
        <v>35</v>
      </c>
      <c r="C6048" t="s">
        <v>229</v>
      </c>
      <c r="D6048">
        <f t="shared" si="95"/>
        <v>35</v>
      </c>
    </row>
    <row r="6049" spans="1:4">
      <c r="A6049">
        <v>48</v>
      </c>
      <c r="B6049">
        <v>35</v>
      </c>
      <c r="C6049" t="s">
        <v>229</v>
      </c>
      <c r="D6049">
        <f t="shared" si="95"/>
        <v>35</v>
      </c>
    </row>
    <row r="6050" spans="1:4">
      <c r="A6050">
        <v>49</v>
      </c>
      <c r="B6050">
        <v>35</v>
      </c>
      <c r="C6050" t="s">
        <v>229</v>
      </c>
      <c r="D6050">
        <f t="shared" si="95"/>
        <v>35</v>
      </c>
    </row>
    <row r="6051" spans="1:4">
      <c r="A6051">
        <v>50</v>
      </c>
      <c r="B6051">
        <v>35</v>
      </c>
      <c r="C6051" t="s">
        <v>229</v>
      </c>
      <c r="D6051">
        <f t="shared" si="95"/>
        <v>35</v>
      </c>
    </row>
    <row r="6052" spans="1:4">
      <c r="A6052">
        <v>51</v>
      </c>
      <c r="B6052">
        <v>35</v>
      </c>
      <c r="C6052" t="s">
        <v>229</v>
      </c>
      <c r="D6052">
        <f t="shared" si="95"/>
        <v>35</v>
      </c>
    </row>
    <row r="6053" spans="1:4">
      <c r="A6053">
        <v>52</v>
      </c>
      <c r="B6053">
        <v>35</v>
      </c>
      <c r="C6053" t="s">
        <v>229</v>
      </c>
      <c r="D6053">
        <f t="shared" si="95"/>
        <v>35</v>
      </c>
    </row>
    <row r="6054" spans="1:4">
      <c r="A6054">
        <v>1</v>
      </c>
      <c r="B6054">
        <v>35</v>
      </c>
      <c r="C6054" t="s">
        <v>106</v>
      </c>
      <c r="D6054">
        <f t="shared" si="95"/>
        <v>35</v>
      </c>
    </row>
    <row r="6055" spans="1:4">
      <c r="A6055">
        <v>2</v>
      </c>
      <c r="B6055">
        <v>35</v>
      </c>
      <c r="C6055" t="s">
        <v>106</v>
      </c>
      <c r="D6055">
        <f t="shared" si="95"/>
        <v>35</v>
      </c>
    </row>
    <row r="6056" spans="1:4">
      <c r="A6056">
        <v>3</v>
      </c>
      <c r="B6056">
        <v>35</v>
      </c>
      <c r="C6056" t="s">
        <v>106</v>
      </c>
      <c r="D6056">
        <f t="shared" si="95"/>
        <v>35</v>
      </c>
    </row>
    <row r="6057" spans="1:4">
      <c r="A6057">
        <v>4</v>
      </c>
      <c r="B6057">
        <v>35</v>
      </c>
      <c r="C6057" t="s">
        <v>106</v>
      </c>
      <c r="D6057">
        <f t="shared" si="95"/>
        <v>35</v>
      </c>
    </row>
    <row r="6058" spans="1:4">
      <c r="A6058">
        <v>5</v>
      </c>
      <c r="B6058">
        <v>35</v>
      </c>
      <c r="C6058" t="s">
        <v>106</v>
      </c>
      <c r="D6058">
        <f t="shared" si="95"/>
        <v>35</v>
      </c>
    </row>
    <row r="6059" spans="1:4">
      <c r="A6059">
        <v>6</v>
      </c>
      <c r="B6059">
        <v>35</v>
      </c>
      <c r="C6059" t="s">
        <v>106</v>
      </c>
      <c r="D6059">
        <f t="shared" si="95"/>
        <v>35</v>
      </c>
    </row>
    <row r="6060" spans="1:4">
      <c r="A6060">
        <v>7</v>
      </c>
      <c r="B6060">
        <v>35</v>
      </c>
      <c r="C6060" t="s">
        <v>106</v>
      </c>
      <c r="D6060">
        <f t="shared" si="95"/>
        <v>35</v>
      </c>
    </row>
    <row r="6061" spans="1:4">
      <c r="A6061">
        <v>8</v>
      </c>
      <c r="B6061">
        <v>35</v>
      </c>
      <c r="C6061" t="s">
        <v>106</v>
      </c>
      <c r="D6061">
        <f t="shared" si="95"/>
        <v>35</v>
      </c>
    </row>
    <row r="6062" spans="1:4">
      <c r="A6062">
        <v>9</v>
      </c>
      <c r="B6062">
        <v>35</v>
      </c>
      <c r="C6062" t="s">
        <v>106</v>
      </c>
      <c r="D6062">
        <f t="shared" si="95"/>
        <v>35</v>
      </c>
    </row>
    <row r="6063" spans="1:4">
      <c r="A6063">
        <v>10</v>
      </c>
      <c r="B6063">
        <v>35</v>
      </c>
      <c r="C6063" t="s">
        <v>106</v>
      </c>
      <c r="D6063">
        <f t="shared" si="95"/>
        <v>35</v>
      </c>
    </row>
    <row r="6064" spans="1:4">
      <c r="A6064">
        <v>11</v>
      </c>
      <c r="B6064">
        <v>35</v>
      </c>
      <c r="C6064" t="s">
        <v>106</v>
      </c>
      <c r="D6064">
        <f t="shared" si="95"/>
        <v>35</v>
      </c>
    </row>
    <row r="6065" spans="1:4">
      <c r="A6065">
        <v>12</v>
      </c>
      <c r="B6065">
        <v>35</v>
      </c>
      <c r="C6065" t="s">
        <v>106</v>
      </c>
      <c r="D6065">
        <f t="shared" si="95"/>
        <v>35</v>
      </c>
    </row>
    <row r="6066" spans="1:4">
      <c r="A6066">
        <v>13</v>
      </c>
      <c r="B6066">
        <v>35</v>
      </c>
      <c r="C6066" t="s">
        <v>106</v>
      </c>
      <c r="D6066">
        <f t="shared" si="95"/>
        <v>35</v>
      </c>
    </row>
    <row r="6067" spans="1:4">
      <c r="A6067">
        <v>14</v>
      </c>
      <c r="B6067">
        <v>35</v>
      </c>
      <c r="C6067" t="s">
        <v>106</v>
      </c>
      <c r="D6067">
        <f t="shared" si="95"/>
        <v>35</v>
      </c>
    </row>
    <row r="6068" spans="1:4">
      <c r="A6068">
        <v>15</v>
      </c>
      <c r="B6068">
        <v>35</v>
      </c>
      <c r="C6068" t="s">
        <v>106</v>
      </c>
      <c r="D6068">
        <f t="shared" si="95"/>
        <v>35</v>
      </c>
    </row>
    <row r="6069" spans="1:4">
      <c r="A6069">
        <v>16</v>
      </c>
      <c r="B6069">
        <v>35</v>
      </c>
      <c r="C6069" t="s">
        <v>106</v>
      </c>
      <c r="D6069">
        <f t="shared" si="95"/>
        <v>35</v>
      </c>
    </row>
    <row r="6070" spans="1:4">
      <c r="A6070">
        <v>17</v>
      </c>
      <c r="B6070">
        <v>35</v>
      </c>
      <c r="C6070" t="s">
        <v>106</v>
      </c>
      <c r="D6070">
        <f t="shared" si="95"/>
        <v>35</v>
      </c>
    </row>
    <row r="6071" spans="1:4">
      <c r="A6071">
        <v>18</v>
      </c>
      <c r="B6071">
        <v>28</v>
      </c>
      <c r="C6071" t="s">
        <v>106</v>
      </c>
      <c r="D6071">
        <f t="shared" si="95"/>
        <v>28</v>
      </c>
    </row>
    <row r="6072" spans="1:4">
      <c r="A6072">
        <v>19</v>
      </c>
      <c r="B6072">
        <v>21</v>
      </c>
      <c r="C6072" t="s">
        <v>106</v>
      </c>
      <c r="D6072">
        <f t="shared" si="95"/>
        <v>21</v>
      </c>
    </row>
    <row r="6073" spans="1:4">
      <c r="A6073">
        <v>20</v>
      </c>
      <c r="B6073">
        <v>21</v>
      </c>
      <c r="C6073" t="s">
        <v>106</v>
      </c>
      <c r="D6073">
        <f t="shared" si="95"/>
        <v>21</v>
      </c>
    </row>
    <row r="6074" spans="1:4">
      <c r="A6074">
        <v>21</v>
      </c>
      <c r="B6074">
        <v>21</v>
      </c>
      <c r="C6074" t="s">
        <v>106</v>
      </c>
      <c r="D6074">
        <f t="shared" si="95"/>
        <v>21</v>
      </c>
    </row>
    <row r="6075" spans="1:4">
      <c r="A6075">
        <v>22</v>
      </c>
      <c r="B6075">
        <v>21</v>
      </c>
      <c r="C6075" t="s">
        <v>106</v>
      </c>
      <c r="D6075">
        <f t="shared" si="95"/>
        <v>21</v>
      </c>
    </row>
    <row r="6076" spans="1:4">
      <c r="A6076">
        <v>23</v>
      </c>
      <c r="B6076">
        <v>21</v>
      </c>
      <c r="C6076" t="s">
        <v>106</v>
      </c>
      <c r="D6076">
        <f t="shared" si="95"/>
        <v>21</v>
      </c>
    </row>
    <row r="6077" spans="1:4">
      <c r="A6077">
        <v>24</v>
      </c>
      <c r="B6077">
        <v>21</v>
      </c>
      <c r="C6077" t="s">
        <v>106</v>
      </c>
      <c r="D6077">
        <f t="shared" si="95"/>
        <v>21</v>
      </c>
    </row>
    <row r="6078" spans="1:4">
      <c r="A6078">
        <v>25</v>
      </c>
      <c r="B6078">
        <v>21</v>
      </c>
      <c r="C6078" t="s">
        <v>106</v>
      </c>
      <c r="D6078">
        <f t="shared" si="95"/>
        <v>21</v>
      </c>
    </row>
    <row r="6079" spans="1:4">
      <c r="A6079">
        <v>26</v>
      </c>
      <c r="B6079">
        <v>21</v>
      </c>
      <c r="C6079" t="s">
        <v>106</v>
      </c>
      <c r="D6079">
        <f t="shared" si="95"/>
        <v>21</v>
      </c>
    </row>
    <row r="6080" spans="1:4">
      <c r="A6080">
        <v>27</v>
      </c>
      <c r="B6080">
        <v>21</v>
      </c>
      <c r="C6080" t="s">
        <v>106</v>
      </c>
      <c r="D6080">
        <f t="shared" si="95"/>
        <v>21</v>
      </c>
    </row>
    <row r="6081" spans="1:4">
      <c r="A6081">
        <v>28</v>
      </c>
      <c r="B6081">
        <v>21</v>
      </c>
      <c r="C6081" t="s">
        <v>106</v>
      </c>
      <c r="D6081">
        <f t="shared" si="95"/>
        <v>21</v>
      </c>
    </row>
    <row r="6082" spans="1:4">
      <c r="A6082">
        <v>29</v>
      </c>
      <c r="B6082">
        <v>21</v>
      </c>
      <c r="C6082" t="s">
        <v>106</v>
      </c>
      <c r="D6082">
        <f t="shared" si="95"/>
        <v>21</v>
      </c>
    </row>
    <row r="6083" spans="1:4">
      <c r="A6083">
        <v>30</v>
      </c>
      <c r="B6083">
        <v>21</v>
      </c>
      <c r="C6083" t="s">
        <v>106</v>
      </c>
      <c r="D6083">
        <f t="shared" si="95"/>
        <v>21</v>
      </c>
    </row>
    <row r="6084" spans="1:4">
      <c r="A6084">
        <v>31</v>
      </c>
      <c r="B6084">
        <v>21</v>
      </c>
      <c r="C6084" t="s">
        <v>106</v>
      </c>
      <c r="D6084">
        <f t="shared" si="95"/>
        <v>21</v>
      </c>
    </row>
    <row r="6085" spans="1:4">
      <c r="A6085">
        <v>32</v>
      </c>
      <c r="B6085">
        <v>21</v>
      </c>
      <c r="C6085" t="s">
        <v>106</v>
      </c>
      <c r="D6085">
        <f t="shared" si="95"/>
        <v>21</v>
      </c>
    </row>
    <row r="6086" spans="1:4">
      <c r="A6086">
        <v>33</v>
      </c>
      <c r="B6086">
        <v>21</v>
      </c>
      <c r="C6086" t="s">
        <v>106</v>
      </c>
      <c r="D6086">
        <f t="shared" si="95"/>
        <v>21</v>
      </c>
    </row>
    <row r="6087" spans="1:4">
      <c r="A6087">
        <v>34</v>
      </c>
      <c r="B6087">
        <v>21</v>
      </c>
      <c r="C6087" t="s">
        <v>106</v>
      </c>
      <c r="D6087">
        <f t="shared" si="95"/>
        <v>21</v>
      </c>
    </row>
    <row r="6088" spans="1:4">
      <c r="A6088">
        <v>35</v>
      </c>
      <c r="B6088">
        <v>28</v>
      </c>
      <c r="C6088" t="s">
        <v>106</v>
      </c>
      <c r="D6088">
        <f t="shared" ref="D6088:D6148" si="96">(ROUNDUP((B6088)/7,0)*7)</f>
        <v>28</v>
      </c>
    </row>
    <row r="6089" spans="1:4">
      <c r="A6089">
        <v>36</v>
      </c>
      <c r="B6089">
        <v>28</v>
      </c>
      <c r="C6089" t="s">
        <v>106</v>
      </c>
      <c r="D6089">
        <f t="shared" si="96"/>
        <v>28</v>
      </c>
    </row>
    <row r="6090" spans="1:4">
      <c r="A6090">
        <v>37</v>
      </c>
      <c r="B6090">
        <v>28</v>
      </c>
      <c r="C6090" t="s">
        <v>106</v>
      </c>
      <c r="D6090">
        <f t="shared" si="96"/>
        <v>28</v>
      </c>
    </row>
    <row r="6091" spans="1:4">
      <c r="A6091">
        <v>38</v>
      </c>
      <c r="B6091">
        <v>28</v>
      </c>
      <c r="C6091" t="s">
        <v>106</v>
      </c>
      <c r="D6091">
        <f t="shared" si="96"/>
        <v>28</v>
      </c>
    </row>
    <row r="6092" spans="1:4">
      <c r="A6092">
        <v>39</v>
      </c>
      <c r="B6092">
        <v>28</v>
      </c>
      <c r="C6092" t="s">
        <v>106</v>
      </c>
      <c r="D6092">
        <f t="shared" si="96"/>
        <v>28</v>
      </c>
    </row>
    <row r="6093" spans="1:4">
      <c r="A6093">
        <v>40</v>
      </c>
      <c r="B6093">
        <v>28</v>
      </c>
      <c r="C6093" t="s">
        <v>106</v>
      </c>
      <c r="D6093">
        <f t="shared" si="96"/>
        <v>28</v>
      </c>
    </row>
    <row r="6094" spans="1:4">
      <c r="A6094">
        <v>41</v>
      </c>
      <c r="B6094">
        <v>28</v>
      </c>
      <c r="C6094" t="s">
        <v>106</v>
      </c>
      <c r="D6094">
        <f t="shared" si="96"/>
        <v>28</v>
      </c>
    </row>
    <row r="6095" spans="1:4">
      <c r="A6095">
        <v>42</v>
      </c>
      <c r="B6095">
        <v>28</v>
      </c>
      <c r="C6095" t="s">
        <v>106</v>
      </c>
      <c r="D6095">
        <f t="shared" si="96"/>
        <v>28</v>
      </c>
    </row>
    <row r="6096" spans="1:4">
      <c r="A6096">
        <v>43</v>
      </c>
      <c r="B6096">
        <v>28</v>
      </c>
      <c r="C6096" t="s">
        <v>106</v>
      </c>
      <c r="D6096">
        <f t="shared" si="96"/>
        <v>28</v>
      </c>
    </row>
    <row r="6097" spans="1:4">
      <c r="A6097">
        <v>44</v>
      </c>
      <c r="B6097">
        <v>35</v>
      </c>
      <c r="C6097" t="s">
        <v>106</v>
      </c>
      <c r="D6097">
        <f t="shared" si="96"/>
        <v>35</v>
      </c>
    </row>
    <row r="6098" spans="1:4">
      <c r="A6098">
        <v>45</v>
      </c>
      <c r="B6098">
        <v>35</v>
      </c>
      <c r="C6098" t="s">
        <v>106</v>
      </c>
      <c r="D6098">
        <f t="shared" si="96"/>
        <v>35</v>
      </c>
    </row>
    <row r="6099" spans="1:4">
      <c r="A6099">
        <v>46</v>
      </c>
      <c r="B6099">
        <v>35</v>
      </c>
      <c r="C6099" t="s">
        <v>106</v>
      </c>
      <c r="D6099">
        <f t="shared" si="96"/>
        <v>35</v>
      </c>
    </row>
    <row r="6100" spans="1:4">
      <c r="A6100">
        <v>47</v>
      </c>
      <c r="B6100">
        <v>35</v>
      </c>
      <c r="C6100" t="s">
        <v>106</v>
      </c>
      <c r="D6100">
        <f t="shared" si="96"/>
        <v>35</v>
      </c>
    </row>
    <row r="6101" spans="1:4">
      <c r="A6101">
        <v>48</v>
      </c>
      <c r="B6101">
        <v>35</v>
      </c>
      <c r="C6101" t="s">
        <v>106</v>
      </c>
      <c r="D6101">
        <f t="shared" si="96"/>
        <v>35</v>
      </c>
    </row>
    <row r="6102" spans="1:4">
      <c r="A6102">
        <v>49</v>
      </c>
      <c r="B6102">
        <v>35</v>
      </c>
      <c r="C6102" t="s">
        <v>106</v>
      </c>
      <c r="D6102">
        <f t="shared" si="96"/>
        <v>35</v>
      </c>
    </row>
    <row r="6103" spans="1:4">
      <c r="A6103">
        <v>50</v>
      </c>
      <c r="B6103">
        <v>35</v>
      </c>
      <c r="C6103" t="s">
        <v>106</v>
      </c>
      <c r="D6103">
        <f t="shared" si="96"/>
        <v>35</v>
      </c>
    </row>
    <row r="6104" spans="1:4">
      <c r="A6104">
        <v>51</v>
      </c>
      <c r="B6104">
        <v>35</v>
      </c>
      <c r="C6104" t="s">
        <v>106</v>
      </c>
      <c r="D6104">
        <f t="shared" si="96"/>
        <v>35</v>
      </c>
    </row>
    <row r="6105" spans="1:4">
      <c r="A6105">
        <v>52</v>
      </c>
      <c r="B6105">
        <v>35</v>
      </c>
      <c r="C6105" t="s">
        <v>106</v>
      </c>
      <c r="D6105">
        <f t="shared" si="96"/>
        <v>35</v>
      </c>
    </row>
    <row r="6106" spans="1:4">
      <c r="A6106">
        <v>1</v>
      </c>
      <c r="B6106">
        <v>28</v>
      </c>
      <c r="C6106" t="s">
        <v>230</v>
      </c>
      <c r="D6106">
        <f t="shared" si="96"/>
        <v>28</v>
      </c>
    </row>
    <row r="6107" spans="1:4">
      <c r="A6107">
        <v>2</v>
      </c>
      <c r="B6107">
        <v>28</v>
      </c>
      <c r="C6107" t="s">
        <v>230</v>
      </c>
      <c r="D6107">
        <f t="shared" si="96"/>
        <v>28</v>
      </c>
    </row>
    <row r="6108" spans="1:4">
      <c r="A6108">
        <v>3</v>
      </c>
      <c r="B6108">
        <v>28</v>
      </c>
      <c r="C6108" t="s">
        <v>230</v>
      </c>
      <c r="D6108">
        <f t="shared" si="96"/>
        <v>28</v>
      </c>
    </row>
    <row r="6109" spans="1:4">
      <c r="A6109">
        <v>4</v>
      </c>
      <c r="B6109">
        <v>28</v>
      </c>
      <c r="C6109" t="s">
        <v>230</v>
      </c>
      <c r="D6109">
        <f t="shared" si="96"/>
        <v>28</v>
      </c>
    </row>
    <row r="6110" spans="1:4">
      <c r="A6110">
        <v>5</v>
      </c>
      <c r="B6110">
        <v>28</v>
      </c>
      <c r="C6110" t="s">
        <v>230</v>
      </c>
      <c r="D6110">
        <f t="shared" si="96"/>
        <v>28</v>
      </c>
    </row>
    <row r="6111" spans="1:4">
      <c r="A6111">
        <v>6</v>
      </c>
      <c r="B6111">
        <v>28</v>
      </c>
      <c r="C6111" t="s">
        <v>230</v>
      </c>
      <c r="D6111">
        <f t="shared" si="96"/>
        <v>28</v>
      </c>
    </row>
    <row r="6112" spans="1:4">
      <c r="A6112">
        <v>7</v>
      </c>
      <c r="B6112">
        <v>21</v>
      </c>
      <c r="C6112" t="s">
        <v>230</v>
      </c>
      <c r="D6112">
        <f t="shared" si="96"/>
        <v>21</v>
      </c>
    </row>
    <row r="6113" spans="1:4">
      <c r="A6113">
        <v>8</v>
      </c>
      <c r="B6113">
        <v>21</v>
      </c>
      <c r="C6113" t="s">
        <v>230</v>
      </c>
      <c r="D6113">
        <f t="shared" si="96"/>
        <v>21</v>
      </c>
    </row>
    <row r="6114" spans="1:4">
      <c r="A6114">
        <v>9</v>
      </c>
      <c r="B6114">
        <v>21</v>
      </c>
      <c r="C6114" t="s">
        <v>230</v>
      </c>
      <c r="D6114">
        <f t="shared" si="96"/>
        <v>21</v>
      </c>
    </row>
    <row r="6115" spans="1:4">
      <c r="A6115">
        <v>10</v>
      </c>
      <c r="B6115">
        <v>21</v>
      </c>
      <c r="C6115" t="s">
        <v>230</v>
      </c>
      <c r="D6115">
        <f t="shared" si="96"/>
        <v>21</v>
      </c>
    </row>
    <row r="6116" spans="1:4">
      <c r="A6116">
        <v>11</v>
      </c>
      <c r="B6116">
        <v>21</v>
      </c>
      <c r="C6116" t="s">
        <v>230</v>
      </c>
      <c r="D6116">
        <f t="shared" si="96"/>
        <v>21</v>
      </c>
    </row>
    <row r="6117" spans="1:4">
      <c r="A6117">
        <v>12</v>
      </c>
      <c r="B6117">
        <v>21</v>
      </c>
      <c r="C6117" t="s">
        <v>230</v>
      </c>
      <c r="D6117">
        <f t="shared" si="96"/>
        <v>21</v>
      </c>
    </row>
    <row r="6118" spans="1:4">
      <c r="A6118">
        <v>13</v>
      </c>
      <c r="B6118">
        <v>21</v>
      </c>
      <c r="C6118" t="s">
        <v>230</v>
      </c>
      <c r="D6118">
        <f t="shared" si="96"/>
        <v>21</v>
      </c>
    </row>
    <row r="6119" spans="1:4">
      <c r="A6119">
        <v>14</v>
      </c>
      <c r="B6119">
        <v>21</v>
      </c>
      <c r="C6119" t="s">
        <v>230</v>
      </c>
      <c r="D6119">
        <f t="shared" si="96"/>
        <v>21</v>
      </c>
    </row>
    <row r="6120" spans="1:4">
      <c r="A6120">
        <v>15</v>
      </c>
      <c r="B6120">
        <v>21</v>
      </c>
      <c r="C6120" t="s">
        <v>230</v>
      </c>
      <c r="D6120">
        <f t="shared" si="96"/>
        <v>21</v>
      </c>
    </row>
    <row r="6121" spans="1:4">
      <c r="A6121">
        <v>16</v>
      </c>
      <c r="B6121">
        <v>21</v>
      </c>
      <c r="C6121" t="s">
        <v>230</v>
      </c>
      <c r="D6121">
        <f t="shared" si="96"/>
        <v>21</v>
      </c>
    </row>
    <row r="6122" spans="1:4">
      <c r="A6122">
        <v>17</v>
      </c>
      <c r="B6122">
        <v>21</v>
      </c>
      <c r="C6122" t="s">
        <v>230</v>
      </c>
      <c r="D6122">
        <f t="shared" si="96"/>
        <v>21</v>
      </c>
    </row>
    <row r="6123" spans="1:4">
      <c r="A6123">
        <v>18</v>
      </c>
      <c r="B6123">
        <v>21</v>
      </c>
      <c r="C6123" t="s">
        <v>230</v>
      </c>
      <c r="D6123">
        <f t="shared" si="96"/>
        <v>21</v>
      </c>
    </row>
    <row r="6124" spans="1:4">
      <c r="A6124">
        <v>19</v>
      </c>
      <c r="B6124">
        <v>21</v>
      </c>
      <c r="C6124" t="s">
        <v>230</v>
      </c>
      <c r="D6124">
        <f t="shared" si="96"/>
        <v>21</v>
      </c>
    </row>
    <row r="6125" spans="1:4">
      <c r="A6125">
        <v>20</v>
      </c>
      <c r="B6125">
        <v>21</v>
      </c>
      <c r="C6125" t="s">
        <v>230</v>
      </c>
      <c r="D6125">
        <f t="shared" si="96"/>
        <v>21</v>
      </c>
    </row>
    <row r="6126" spans="1:4">
      <c r="A6126">
        <v>21</v>
      </c>
      <c r="B6126">
        <v>21</v>
      </c>
      <c r="C6126" t="s">
        <v>230</v>
      </c>
      <c r="D6126">
        <f t="shared" si="96"/>
        <v>21</v>
      </c>
    </row>
    <row r="6127" spans="1:4">
      <c r="A6127">
        <v>22</v>
      </c>
      <c r="B6127">
        <v>21</v>
      </c>
      <c r="C6127" t="s">
        <v>230</v>
      </c>
      <c r="D6127">
        <f t="shared" si="96"/>
        <v>21</v>
      </c>
    </row>
    <row r="6128" spans="1:4">
      <c r="A6128">
        <v>23</v>
      </c>
      <c r="B6128">
        <v>21</v>
      </c>
      <c r="C6128" t="s">
        <v>230</v>
      </c>
      <c r="D6128">
        <f t="shared" si="96"/>
        <v>21</v>
      </c>
    </row>
    <row r="6129" spans="1:4">
      <c r="A6129">
        <v>24</v>
      </c>
      <c r="B6129">
        <v>21</v>
      </c>
      <c r="C6129" t="s">
        <v>230</v>
      </c>
      <c r="D6129">
        <f t="shared" si="96"/>
        <v>21</v>
      </c>
    </row>
    <row r="6130" spans="1:4">
      <c r="A6130">
        <v>25</v>
      </c>
      <c r="B6130">
        <v>21</v>
      </c>
      <c r="C6130" t="s">
        <v>230</v>
      </c>
      <c r="D6130">
        <f t="shared" si="96"/>
        <v>21</v>
      </c>
    </row>
    <row r="6131" spans="1:4">
      <c r="A6131">
        <v>26</v>
      </c>
      <c r="B6131">
        <v>21</v>
      </c>
      <c r="C6131" t="s">
        <v>230</v>
      </c>
      <c r="D6131">
        <f t="shared" si="96"/>
        <v>21</v>
      </c>
    </row>
    <row r="6132" spans="1:4">
      <c r="A6132">
        <v>27</v>
      </c>
      <c r="B6132">
        <v>21</v>
      </c>
      <c r="C6132" t="s">
        <v>230</v>
      </c>
      <c r="D6132">
        <f t="shared" si="96"/>
        <v>21</v>
      </c>
    </row>
    <row r="6133" spans="1:4">
      <c r="A6133">
        <v>28</v>
      </c>
      <c r="B6133">
        <v>21</v>
      </c>
      <c r="C6133" t="s">
        <v>230</v>
      </c>
      <c r="D6133">
        <f t="shared" si="96"/>
        <v>21</v>
      </c>
    </row>
    <row r="6134" spans="1:4">
      <c r="A6134">
        <v>29</v>
      </c>
      <c r="B6134">
        <v>21</v>
      </c>
      <c r="C6134" t="s">
        <v>230</v>
      </c>
      <c r="D6134">
        <f t="shared" si="96"/>
        <v>21</v>
      </c>
    </row>
    <row r="6135" spans="1:4">
      <c r="A6135">
        <v>30</v>
      </c>
      <c r="B6135">
        <v>21</v>
      </c>
      <c r="C6135" t="s">
        <v>230</v>
      </c>
      <c r="D6135">
        <f t="shared" si="96"/>
        <v>21</v>
      </c>
    </row>
    <row r="6136" spans="1:4">
      <c r="A6136">
        <v>31</v>
      </c>
      <c r="B6136">
        <v>21</v>
      </c>
      <c r="C6136" t="s">
        <v>230</v>
      </c>
      <c r="D6136">
        <f t="shared" si="96"/>
        <v>21</v>
      </c>
    </row>
    <row r="6137" spans="1:4">
      <c r="A6137">
        <v>32</v>
      </c>
      <c r="B6137">
        <v>21</v>
      </c>
      <c r="C6137" t="s">
        <v>230</v>
      </c>
      <c r="D6137">
        <f t="shared" si="96"/>
        <v>21</v>
      </c>
    </row>
    <row r="6138" spans="1:4">
      <c r="A6138">
        <v>33</v>
      </c>
      <c r="B6138">
        <v>21</v>
      </c>
      <c r="C6138" t="s">
        <v>230</v>
      </c>
      <c r="D6138">
        <f t="shared" si="96"/>
        <v>21</v>
      </c>
    </row>
    <row r="6139" spans="1:4">
      <c r="A6139">
        <v>34</v>
      </c>
      <c r="B6139">
        <v>21</v>
      </c>
      <c r="C6139" t="s">
        <v>230</v>
      </c>
      <c r="D6139">
        <f t="shared" si="96"/>
        <v>21</v>
      </c>
    </row>
    <row r="6140" spans="1:4">
      <c r="A6140">
        <v>35</v>
      </c>
      <c r="B6140">
        <v>21</v>
      </c>
      <c r="C6140" t="s">
        <v>230</v>
      </c>
      <c r="D6140">
        <f t="shared" si="96"/>
        <v>21</v>
      </c>
    </row>
    <row r="6141" spans="1:4">
      <c r="A6141">
        <v>36</v>
      </c>
      <c r="B6141">
        <v>21</v>
      </c>
      <c r="C6141" t="s">
        <v>230</v>
      </c>
      <c r="D6141">
        <f t="shared" si="96"/>
        <v>21</v>
      </c>
    </row>
    <row r="6142" spans="1:4">
      <c r="A6142">
        <v>37</v>
      </c>
      <c r="B6142">
        <v>21</v>
      </c>
      <c r="C6142" t="s">
        <v>230</v>
      </c>
      <c r="D6142">
        <f t="shared" si="96"/>
        <v>21</v>
      </c>
    </row>
    <row r="6143" spans="1:4">
      <c r="A6143">
        <v>38</v>
      </c>
      <c r="B6143">
        <v>21</v>
      </c>
      <c r="C6143" t="s">
        <v>230</v>
      </c>
      <c r="D6143">
        <f t="shared" si="96"/>
        <v>21</v>
      </c>
    </row>
    <row r="6144" spans="1:4">
      <c r="A6144">
        <v>39</v>
      </c>
      <c r="B6144">
        <v>21</v>
      </c>
      <c r="C6144" t="s">
        <v>230</v>
      </c>
      <c r="D6144">
        <f t="shared" si="96"/>
        <v>21</v>
      </c>
    </row>
    <row r="6145" spans="1:4">
      <c r="A6145">
        <v>40</v>
      </c>
      <c r="B6145">
        <v>21</v>
      </c>
      <c r="C6145" t="s">
        <v>230</v>
      </c>
      <c r="D6145">
        <f t="shared" si="96"/>
        <v>21</v>
      </c>
    </row>
    <row r="6146" spans="1:4">
      <c r="A6146">
        <v>41</v>
      </c>
      <c r="B6146">
        <v>21</v>
      </c>
      <c r="C6146" t="s">
        <v>230</v>
      </c>
      <c r="D6146">
        <f t="shared" si="96"/>
        <v>21</v>
      </c>
    </row>
    <row r="6147" spans="1:4">
      <c r="A6147">
        <v>42</v>
      </c>
      <c r="B6147">
        <v>21</v>
      </c>
      <c r="C6147" t="s">
        <v>230</v>
      </c>
      <c r="D6147">
        <f t="shared" si="96"/>
        <v>21</v>
      </c>
    </row>
    <row r="6148" spans="1:4">
      <c r="A6148">
        <v>43</v>
      </c>
      <c r="B6148">
        <v>28</v>
      </c>
      <c r="C6148" t="s">
        <v>230</v>
      </c>
      <c r="D6148">
        <f t="shared" si="96"/>
        <v>28</v>
      </c>
    </row>
    <row r="6149" spans="1:4">
      <c r="A6149">
        <v>44</v>
      </c>
      <c r="B6149">
        <v>28</v>
      </c>
      <c r="C6149" t="s">
        <v>230</v>
      </c>
      <c r="D6149">
        <f t="shared" ref="D6149:D6209" si="97">(ROUNDUP((B6149)/7,0)*7)</f>
        <v>28</v>
      </c>
    </row>
    <row r="6150" spans="1:4">
      <c r="A6150">
        <v>45</v>
      </c>
      <c r="B6150">
        <v>28</v>
      </c>
      <c r="C6150" t="s">
        <v>230</v>
      </c>
      <c r="D6150">
        <f t="shared" si="97"/>
        <v>28</v>
      </c>
    </row>
    <row r="6151" spans="1:4">
      <c r="A6151">
        <v>46</v>
      </c>
      <c r="B6151">
        <v>28</v>
      </c>
      <c r="C6151" t="s">
        <v>230</v>
      </c>
      <c r="D6151">
        <f t="shared" si="97"/>
        <v>28</v>
      </c>
    </row>
    <row r="6152" spans="1:4">
      <c r="A6152">
        <v>47</v>
      </c>
      <c r="B6152">
        <v>28</v>
      </c>
      <c r="C6152" t="s">
        <v>230</v>
      </c>
      <c r="D6152">
        <f t="shared" si="97"/>
        <v>28</v>
      </c>
    </row>
    <row r="6153" spans="1:4">
      <c r="A6153">
        <v>48</v>
      </c>
      <c r="B6153">
        <v>28</v>
      </c>
      <c r="C6153" t="s">
        <v>230</v>
      </c>
      <c r="D6153">
        <f t="shared" si="97"/>
        <v>28</v>
      </c>
    </row>
    <row r="6154" spans="1:4">
      <c r="A6154">
        <v>49</v>
      </c>
      <c r="B6154">
        <v>28</v>
      </c>
      <c r="C6154" t="s">
        <v>230</v>
      </c>
      <c r="D6154">
        <f t="shared" si="97"/>
        <v>28</v>
      </c>
    </row>
    <row r="6155" spans="1:4">
      <c r="A6155">
        <v>50</v>
      </c>
      <c r="B6155">
        <v>28</v>
      </c>
      <c r="C6155" t="s">
        <v>230</v>
      </c>
      <c r="D6155">
        <f t="shared" si="97"/>
        <v>28</v>
      </c>
    </row>
    <row r="6156" spans="1:4">
      <c r="A6156">
        <v>51</v>
      </c>
      <c r="B6156">
        <v>28</v>
      </c>
      <c r="C6156" t="s">
        <v>230</v>
      </c>
      <c r="D6156">
        <f t="shared" si="97"/>
        <v>28</v>
      </c>
    </row>
    <row r="6157" spans="1:4">
      <c r="A6157">
        <v>52</v>
      </c>
      <c r="B6157">
        <v>28</v>
      </c>
      <c r="C6157" t="s">
        <v>230</v>
      </c>
      <c r="D6157">
        <f t="shared" si="97"/>
        <v>28</v>
      </c>
    </row>
    <row r="6158" spans="1:4">
      <c r="A6158">
        <v>1</v>
      </c>
      <c r="B6158">
        <v>35</v>
      </c>
      <c r="C6158" t="s">
        <v>135</v>
      </c>
      <c r="D6158">
        <f t="shared" si="97"/>
        <v>35</v>
      </c>
    </row>
    <row r="6159" spans="1:4">
      <c r="A6159">
        <v>2</v>
      </c>
      <c r="B6159">
        <v>35</v>
      </c>
      <c r="C6159" t="s">
        <v>135</v>
      </c>
      <c r="D6159">
        <f t="shared" si="97"/>
        <v>35</v>
      </c>
    </row>
    <row r="6160" spans="1:4">
      <c r="A6160">
        <v>3</v>
      </c>
      <c r="B6160">
        <v>35</v>
      </c>
      <c r="C6160" t="s">
        <v>135</v>
      </c>
      <c r="D6160">
        <f t="shared" si="97"/>
        <v>35</v>
      </c>
    </row>
    <row r="6161" spans="1:4">
      <c r="A6161">
        <v>4</v>
      </c>
      <c r="B6161">
        <v>35</v>
      </c>
      <c r="C6161" t="s">
        <v>135</v>
      </c>
      <c r="D6161">
        <f t="shared" si="97"/>
        <v>35</v>
      </c>
    </row>
    <row r="6162" spans="1:4">
      <c r="A6162">
        <v>5</v>
      </c>
      <c r="B6162">
        <v>35</v>
      </c>
      <c r="C6162" t="s">
        <v>135</v>
      </c>
      <c r="D6162">
        <f t="shared" si="97"/>
        <v>35</v>
      </c>
    </row>
    <row r="6163" spans="1:4">
      <c r="A6163">
        <v>6</v>
      </c>
      <c r="B6163">
        <v>35</v>
      </c>
      <c r="C6163" t="s">
        <v>135</v>
      </c>
      <c r="D6163">
        <f t="shared" si="97"/>
        <v>35</v>
      </c>
    </row>
    <row r="6164" spans="1:4">
      <c r="A6164">
        <v>7</v>
      </c>
      <c r="B6164">
        <v>35</v>
      </c>
      <c r="C6164" t="s">
        <v>135</v>
      </c>
      <c r="D6164">
        <f t="shared" si="97"/>
        <v>35</v>
      </c>
    </row>
    <row r="6165" spans="1:4">
      <c r="A6165">
        <v>8</v>
      </c>
      <c r="B6165">
        <v>35</v>
      </c>
      <c r="C6165" t="s">
        <v>135</v>
      </c>
      <c r="D6165">
        <f t="shared" si="97"/>
        <v>35</v>
      </c>
    </row>
    <row r="6166" spans="1:4">
      <c r="A6166">
        <v>9</v>
      </c>
      <c r="B6166">
        <v>35</v>
      </c>
      <c r="C6166" t="s">
        <v>135</v>
      </c>
      <c r="D6166">
        <f t="shared" si="97"/>
        <v>35</v>
      </c>
    </row>
    <row r="6167" spans="1:4">
      <c r="A6167">
        <v>10</v>
      </c>
      <c r="B6167">
        <v>35</v>
      </c>
      <c r="C6167" t="s">
        <v>135</v>
      </c>
      <c r="D6167">
        <f t="shared" si="97"/>
        <v>35</v>
      </c>
    </row>
    <row r="6168" spans="1:4">
      <c r="A6168">
        <v>11</v>
      </c>
      <c r="B6168">
        <v>35</v>
      </c>
      <c r="C6168" t="s">
        <v>135</v>
      </c>
      <c r="D6168">
        <f t="shared" si="97"/>
        <v>35</v>
      </c>
    </row>
    <row r="6169" spans="1:4">
      <c r="A6169">
        <v>12</v>
      </c>
      <c r="B6169">
        <v>35</v>
      </c>
      <c r="C6169" t="s">
        <v>135</v>
      </c>
      <c r="D6169">
        <f t="shared" si="97"/>
        <v>35</v>
      </c>
    </row>
    <row r="6170" spans="1:4">
      <c r="A6170">
        <v>13</v>
      </c>
      <c r="B6170">
        <v>35</v>
      </c>
      <c r="C6170" t="s">
        <v>135</v>
      </c>
      <c r="D6170">
        <f t="shared" si="97"/>
        <v>35</v>
      </c>
    </row>
    <row r="6171" spans="1:4">
      <c r="A6171">
        <v>14</v>
      </c>
      <c r="B6171">
        <v>35</v>
      </c>
      <c r="C6171" t="s">
        <v>135</v>
      </c>
      <c r="D6171">
        <f t="shared" si="97"/>
        <v>35</v>
      </c>
    </row>
    <row r="6172" spans="1:4">
      <c r="A6172">
        <v>15</v>
      </c>
      <c r="B6172">
        <v>35</v>
      </c>
      <c r="C6172" t="s">
        <v>135</v>
      </c>
      <c r="D6172">
        <f t="shared" si="97"/>
        <v>35</v>
      </c>
    </row>
    <row r="6173" spans="1:4">
      <c r="A6173">
        <v>16</v>
      </c>
      <c r="B6173">
        <v>35</v>
      </c>
      <c r="C6173" t="s">
        <v>135</v>
      </c>
      <c r="D6173">
        <f t="shared" si="97"/>
        <v>35</v>
      </c>
    </row>
    <row r="6174" spans="1:4">
      <c r="A6174">
        <v>17</v>
      </c>
      <c r="B6174">
        <v>35</v>
      </c>
      <c r="C6174" t="s">
        <v>135</v>
      </c>
      <c r="D6174">
        <f t="shared" si="97"/>
        <v>35</v>
      </c>
    </row>
    <row r="6175" spans="1:4">
      <c r="A6175">
        <v>18</v>
      </c>
      <c r="B6175">
        <v>35</v>
      </c>
      <c r="C6175" t="s">
        <v>135</v>
      </c>
      <c r="D6175">
        <f t="shared" si="97"/>
        <v>35</v>
      </c>
    </row>
    <row r="6176" spans="1:4">
      <c r="A6176">
        <v>19</v>
      </c>
      <c r="B6176">
        <v>35</v>
      </c>
      <c r="C6176" t="s">
        <v>135</v>
      </c>
      <c r="D6176">
        <f t="shared" si="97"/>
        <v>35</v>
      </c>
    </row>
    <row r="6177" spans="1:4">
      <c r="A6177">
        <v>20</v>
      </c>
      <c r="B6177">
        <v>38</v>
      </c>
      <c r="C6177" t="s">
        <v>135</v>
      </c>
      <c r="D6177">
        <f t="shared" si="97"/>
        <v>42</v>
      </c>
    </row>
    <row r="6178" spans="1:4">
      <c r="A6178">
        <v>21</v>
      </c>
      <c r="B6178">
        <v>38</v>
      </c>
      <c r="C6178" t="s">
        <v>135</v>
      </c>
      <c r="D6178">
        <f t="shared" si="97"/>
        <v>42</v>
      </c>
    </row>
    <row r="6179" spans="1:4">
      <c r="A6179">
        <v>22</v>
      </c>
      <c r="B6179">
        <v>38</v>
      </c>
      <c r="C6179" t="s">
        <v>135</v>
      </c>
      <c r="D6179">
        <f t="shared" si="97"/>
        <v>42</v>
      </c>
    </row>
    <row r="6180" spans="1:4">
      <c r="A6180">
        <v>23</v>
      </c>
      <c r="B6180">
        <v>38</v>
      </c>
      <c r="C6180" t="s">
        <v>135</v>
      </c>
      <c r="D6180">
        <f t="shared" si="97"/>
        <v>42</v>
      </c>
    </row>
    <row r="6181" spans="1:4">
      <c r="A6181">
        <v>24</v>
      </c>
      <c r="B6181">
        <v>38</v>
      </c>
      <c r="C6181" t="s">
        <v>135</v>
      </c>
      <c r="D6181">
        <f t="shared" si="97"/>
        <v>42</v>
      </c>
    </row>
    <row r="6182" spans="1:4">
      <c r="A6182">
        <v>25</v>
      </c>
      <c r="B6182">
        <v>38</v>
      </c>
      <c r="C6182" t="s">
        <v>135</v>
      </c>
      <c r="D6182">
        <f t="shared" si="97"/>
        <v>42</v>
      </c>
    </row>
    <row r="6183" spans="1:4">
      <c r="A6183">
        <v>26</v>
      </c>
      <c r="B6183">
        <v>38</v>
      </c>
      <c r="C6183" t="s">
        <v>135</v>
      </c>
      <c r="D6183">
        <f t="shared" si="97"/>
        <v>42</v>
      </c>
    </row>
    <row r="6184" spans="1:4">
      <c r="A6184">
        <v>27</v>
      </c>
      <c r="B6184">
        <v>38</v>
      </c>
      <c r="C6184" t="s">
        <v>135</v>
      </c>
      <c r="D6184">
        <f t="shared" si="97"/>
        <v>42</v>
      </c>
    </row>
    <row r="6185" spans="1:4">
      <c r="A6185">
        <v>28</v>
      </c>
      <c r="B6185">
        <v>38</v>
      </c>
      <c r="C6185" t="s">
        <v>135</v>
      </c>
      <c r="D6185">
        <f t="shared" si="97"/>
        <v>42</v>
      </c>
    </row>
    <row r="6186" spans="1:4">
      <c r="A6186">
        <v>29</v>
      </c>
      <c r="B6186">
        <v>38</v>
      </c>
      <c r="C6186" t="s">
        <v>135</v>
      </c>
      <c r="D6186">
        <f t="shared" si="97"/>
        <v>42</v>
      </c>
    </row>
    <row r="6187" spans="1:4">
      <c r="A6187">
        <v>30</v>
      </c>
      <c r="B6187">
        <v>38</v>
      </c>
      <c r="C6187" t="s">
        <v>135</v>
      </c>
      <c r="D6187">
        <f t="shared" si="97"/>
        <v>42</v>
      </c>
    </row>
    <row r="6188" spans="1:4">
      <c r="A6188">
        <v>31</v>
      </c>
      <c r="B6188">
        <v>38</v>
      </c>
      <c r="C6188" t="s">
        <v>135</v>
      </c>
      <c r="D6188">
        <f t="shared" si="97"/>
        <v>42</v>
      </c>
    </row>
    <row r="6189" spans="1:4">
      <c r="A6189">
        <v>32</v>
      </c>
      <c r="B6189">
        <v>38</v>
      </c>
      <c r="C6189" t="s">
        <v>135</v>
      </c>
      <c r="D6189">
        <f t="shared" si="97"/>
        <v>42</v>
      </c>
    </row>
    <row r="6190" spans="1:4">
      <c r="A6190">
        <v>33</v>
      </c>
      <c r="B6190">
        <v>38</v>
      </c>
      <c r="C6190" t="s">
        <v>135</v>
      </c>
      <c r="D6190">
        <f t="shared" si="97"/>
        <v>42</v>
      </c>
    </row>
    <row r="6191" spans="1:4">
      <c r="A6191">
        <v>34</v>
      </c>
      <c r="B6191">
        <v>38</v>
      </c>
      <c r="C6191" t="s">
        <v>135</v>
      </c>
      <c r="D6191">
        <f t="shared" si="97"/>
        <v>42</v>
      </c>
    </row>
    <row r="6192" spans="1:4">
      <c r="A6192">
        <v>35</v>
      </c>
      <c r="B6192">
        <v>38</v>
      </c>
      <c r="C6192" t="s">
        <v>135</v>
      </c>
      <c r="D6192">
        <f t="shared" si="97"/>
        <v>42</v>
      </c>
    </row>
    <row r="6193" spans="1:4">
      <c r="A6193">
        <v>36</v>
      </c>
      <c r="B6193">
        <v>38</v>
      </c>
      <c r="C6193" t="s">
        <v>135</v>
      </c>
      <c r="D6193">
        <f t="shared" si="97"/>
        <v>42</v>
      </c>
    </row>
    <row r="6194" spans="1:4">
      <c r="A6194">
        <v>37</v>
      </c>
      <c r="B6194">
        <v>35</v>
      </c>
      <c r="C6194" t="s">
        <v>135</v>
      </c>
      <c r="D6194">
        <f t="shared" si="97"/>
        <v>35</v>
      </c>
    </row>
    <row r="6195" spans="1:4">
      <c r="A6195">
        <v>38</v>
      </c>
      <c r="B6195">
        <v>35</v>
      </c>
      <c r="C6195" t="s">
        <v>135</v>
      </c>
      <c r="D6195">
        <f t="shared" si="97"/>
        <v>35</v>
      </c>
    </row>
    <row r="6196" spans="1:4">
      <c r="A6196">
        <v>39</v>
      </c>
      <c r="B6196">
        <v>35</v>
      </c>
      <c r="C6196" t="s">
        <v>135</v>
      </c>
      <c r="D6196">
        <f t="shared" si="97"/>
        <v>35</v>
      </c>
    </row>
    <row r="6197" spans="1:4">
      <c r="A6197">
        <v>40</v>
      </c>
      <c r="B6197">
        <v>35</v>
      </c>
      <c r="C6197" t="s">
        <v>135</v>
      </c>
      <c r="D6197">
        <f t="shared" si="97"/>
        <v>35</v>
      </c>
    </row>
    <row r="6198" spans="1:4">
      <c r="A6198">
        <v>41</v>
      </c>
      <c r="B6198">
        <v>35</v>
      </c>
      <c r="C6198" t="s">
        <v>135</v>
      </c>
      <c r="D6198">
        <f t="shared" si="97"/>
        <v>35</v>
      </c>
    </row>
    <row r="6199" spans="1:4">
      <c r="A6199">
        <v>42</v>
      </c>
      <c r="B6199">
        <v>35</v>
      </c>
      <c r="C6199" t="s">
        <v>135</v>
      </c>
      <c r="D6199">
        <f t="shared" si="97"/>
        <v>35</v>
      </c>
    </row>
    <row r="6200" spans="1:4">
      <c r="A6200">
        <v>43</v>
      </c>
      <c r="B6200">
        <v>35</v>
      </c>
      <c r="C6200" t="s">
        <v>135</v>
      </c>
      <c r="D6200">
        <f t="shared" si="97"/>
        <v>35</v>
      </c>
    </row>
    <row r="6201" spans="1:4">
      <c r="A6201">
        <v>44</v>
      </c>
      <c r="B6201">
        <v>35</v>
      </c>
      <c r="C6201" t="s">
        <v>135</v>
      </c>
      <c r="D6201">
        <f t="shared" si="97"/>
        <v>35</v>
      </c>
    </row>
    <row r="6202" spans="1:4">
      <c r="A6202">
        <v>45</v>
      </c>
      <c r="B6202">
        <v>35</v>
      </c>
      <c r="C6202" t="s">
        <v>135</v>
      </c>
      <c r="D6202">
        <f t="shared" si="97"/>
        <v>35</v>
      </c>
    </row>
    <row r="6203" spans="1:4">
      <c r="A6203">
        <v>46</v>
      </c>
      <c r="B6203">
        <v>35</v>
      </c>
      <c r="C6203" t="s">
        <v>135</v>
      </c>
      <c r="D6203">
        <f t="shared" si="97"/>
        <v>35</v>
      </c>
    </row>
    <row r="6204" spans="1:4">
      <c r="A6204">
        <v>47</v>
      </c>
      <c r="B6204">
        <v>35</v>
      </c>
      <c r="C6204" t="s">
        <v>135</v>
      </c>
      <c r="D6204">
        <f t="shared" si="97"/>
        <v>35</v>
      </c>
    </row>
    <row r="6205" spans="1:4">
      <c r="A6205">
        <v>48</v>
      </c>
      <c r="B6205">
        <v>35</v>
      </c>
      <c r="C6205" t="s">
        <v>135</v>
      </c>
      <c r="D6205">
        <f t="shared" si="97"/>
        <v>35</v>
      </c>
    </row>
    <row r="6206" spans="1:4">
      <c r="A6206">
        <v>49</v>
      </c>
      <c r="B6206">
        <v>35</v>
      </c>
      <c r="C6206" t="s">
        <v>135</v>
      </c>
      <c r="D6206">
        <f t="shared" si="97"/>
        <v>35</v>
      </c>
    </row>
    <row r="6207" spans="1:4">
      <c r="A6207">
        <v>50</v>
      </c>
      <c r="B6207">
        <v>35</v>
      </c>
      <c r="C6207" t="s">
        <v>135</v>
      </c>
      <c r="D6207">
        <f t="shared" si="97"/>
        <v>35</v>
      </c>
    </row>
    <row r="6208" spans="1:4">
      <c r="A6208">
        <v>51</v>
      </c>
      <c r="B6208">
        <v>35</v>
      </c>
      <c r="C6208" t="s">
        <v>135</v>
      </c>
      <c r="D6208">
        <f t="shared" si="97"/>
        <v>35</v>
      </c>
    </row>
    <row r="6209" spans="1:4">
      <c r="A6209">
        <v>52</v>
      </c>
      <c r="B6209">
        <v>35</v>
      </c>
      <c r="C6209" t="s">
        <v>135</v>
      </c>
      <c r="D6209">
        <f t="shared" si="97"/>
        <v>35</v>
      </c>
    </row>
    <row r="6210" spans="1:4">
      <c r="A6210">
        <v>1</v>
      </c>
      <c r="B6210">
        <v>77</v>
      </c>
      <c r="C6210" t="s">
        <v>136</v>
      </c>
      <c r="D6210">
        <f t="shared" ref="D6210:D6268" si="98">(ROUNDUP((B6210)/7,0)*7)</f>
        <v>77</v>
      </c>
    </row>
    <row r="6211" spans="1:4">
      <c r="A6211">
        <v>2</v>
      </c>
      <c r="B6211">
        <v>77</v>
      </c>
      <c r="C6211" t="s">
        <v>136</v>
      </c>
      <c r="D6211">
        <f t="shared" si="98"/>
        <v>77</v>
      </c>
    </row>
    <row r="6212" spans="1:4">
      <c r="A6212">
        <v>3</v>
      </c>
      <c r="B6212">
        <v>77</v>
      </c>
      <c r="C6212" t="s">
        <v>136</v>
      </c>
      <c r="D6212">
        <f t="shared" si="98"/>
        <v>77</v>
      </c>
    </row>
    <row r="6213" spans="1:4">
      <c r="A6213">
        <v>4</v>
      </c>
      <c r="B6213">
        <v>77</v>
      </c>
      <c r="C6213" t="s">
        <v>136</v>
      </c>
      <c r="D6213">
        <f t="shared" si="98"/>
        <v>77</v>
      </c>
    </row>
    <row r="6214" spans="1:4">
      <c r="A6214">
        <v>5</v>
      </c>
      <c r="B6214">
        <v>77</v>
      </c>
      <c r="C6214" t="s">
        <v>136</v>
      </c>
      <c r="D6214">
        <f t="shared" si="98"/>
        <v>77</v>
      </c>
    </row>
    <row r="6215" spans="1:4">
      <c r="A6215">
        <v>6</v>
      </c>
      <c r="B6215">
        <v>77</v>
      </c>
      <c r="C6215" t="s">
        <v>136</v>
      </c>
      <c r="D6215">
        <f t="shared" si="98"/>
        <v>77</v>
      </c>
    </row>
    <row r="6216" spans="1:4">
      <c r="A6216">
        <v>7</v>
      </c>
      <c r="B6216">
        <v>77</v>
      </c>
      <c r="C6216" t="s">
        <v>136</v>
      </c>
      <c r="D6216">
        <f t="shared" si="98"/>
        <v>77</v>
      </c>
    </row>
    <row r="6217" spans="1:4">
      <c r="A6217">
        <v>8</v>
      </c>
      <c r="B6217">
        <v>77</v>
      </c>
      <c r="C6217" t="s">
        <v>136</v>
      </c>
      <c r="D6217">
        <f t="shared" si="98"/>
        <v>77</v>
      </c>
    </row>
    <row r="6218" spans="1:4">
      <c r="A6218">
        <v>9</v>
      </c>
      <c r="B6218">
        <v>77</v>
      </c>
      <c r="C6218" t="s">
        <v>136</v>
      </c>
      <c r="D6218">
        <f t="shared" si="98"/>
        <v>77</v>
      </c>
    </row>
    <row r="6219" spans="1:4">
      <c r="A6219">
        <v>10</v>
      </c>
      <c r="B6219">
        <v>77</v>
      </c>
      <c r="C6219" t="s">
        <v>136</v>
      </c>
      <c r="D6219">
        <f t="shared" si="98"/>
        <v>77</v>
      </c>
    </row>
    <row r="6220" spans="1:4">
      <c r="A6220">
        <v>11</v>
      </c>
      <c r="B6220">
        <v>77</v>
      </c>
      <c r="C6220" t="s">
        <v>136</v>
      </c>
      <c r="D6220">
        <f t="shared" si="98"/>
        <v>77</v>
      </c>
    </row>
    <row r="6221" spans="1:4">
      <c r="A6221">
        <v>12</v>
      </c>
      <c r="B6221">
        <v>77</v>
      </c>
      <c r="C6221" t="s">
        <v>136</v>
      </c>
      <c r="D6221">
        <f t="shared" si="98"/>
        <v>77</v>
      </c>
    </row>
    <row r="6222" spans="1:4">
      <c r="A6222">
        <v>13</v>
      </c>
      <c r="B6222">
        <v>77</v>
      </c>
      <c r="C6222" t="s">
        <v>136</v>
      </c>
      <c r="D6222">
        <f t="shared" si="98"/>
        <v>77</v>
      </c>
    </row>
    <row r="6223" spans="1:4">
      <c r="A6223">
        <v>14</v>
      </c>
      <c r="B6223">
        <v>77</v>
      </c>
      <c r="C6223" t="s">
        <v>136</v>
      </c>
      <c r="D6223">
        <f t="shared" si="98"/>
        <v>77</v>
      </c>
    </row>
    <row r="6224" spans="1:4">
      <c r="A6224">
        <v>15</v>
      </c>
      <c r="B6224">
        <v>77</v>
      </c>
      <c r="C6224" t="s">
        <v>136</v>
      </c>
      <c r="D6224">
        <f t="shared" si="98"/>
        <v>77</v>
      </c>
    </row>
    <row r="6225" spans="1:4">
      <c r="A6225">
        <v>16</v>
      </c>
      <c r="B6225">
        <v>66</v>
      </c>
      <c r="C6225" t="s">
        <v>136</v>
      </c>
      <c r="D6225">
        <f t="shared" si="98"/>
        <v>70</v>
      </c>
    </row>
    <row r="6226" spans="1:4">
      <c r="A6226">
        <v>17</v>
      </c>
      <c r="B6226">
        <v>66</v>
      </c>
      <c r="C6226" t="s">
        <v>136</v>
      </c>
      <c r="D6226">
        <f t="shared" si="98"/>
        <v>70</v>
      </c>
    </row>
    <row r="6227" spans="1:4">
      <c r="A6227">
        <v>18</v>
      </c>
      <c r="B6227">
        <v>66</v>
      </c>
      <c r="C6227" t="s">
        <v>136</v>
      </c>
      <c r="D6227">
        <f t="shared" si="98"/>
        <v>70</v>
      </c>
    </row>
    <row r="6228" spans="1:4">
      <c r="A6228">
        <v>19</v>
      </c>
      <c r="B6228">
        <v>66</v>
      </c>
      <c r="C6228" t="s">
        <v>136</v>
      </c>
      <c r="D6228">
        <f t="shared" si="98"/>
        <v>70</v>
      </c>
    </row>
    <row r="6229" spans="1:4">
      <c r="A6229">
        <v>20</v>
      </c>
      <c r="B6229">
        <v>66</v>
      </c>
      <c r="C6229" t="s">
        <v>136</v>
      </c>
      <c r="D6229">
        <f t="shared" si="98"/>
        <v>70</v>
      </c>
    </row>
    <row r="6230" spans="1:4">
      <c r="A6230">
        <v>21</v>
      </c>
      <c r="B6230">
        <v>66</v>
      </c>
      <c r="C6230" t="s">
        <v>136</v>
      </c>
      <c r="D6230">
        <f t="shared" si="98"/>
        <v>70</v>
      </c>
    </row>
    <row r="6231" spans="1:4">
      <c r="A6231">
        <v>22</v>
      </c>
      <c r="B6231">
        <v>66</v>
      </c>
      <c r="C6231" t="s">
        <v>136</v>
      </c>
      <c r="D6231">
        <f t="shared" si="98"/>
        <v>70</v>
      </c>
    </row>
    <row r="6232" spans="1:4">
      <c r="A6232">
        <v>23</v>
      </c>
      <c r="B6232">
        <v>66</v>
      </c>
      <c r="C6232" t="s">
        <v>136</v>
      </c>
      <c r="D6232">
        <f t="shared" si="98"/>
        <v>70</v>
      </c>
    </row>
    <row r="6233" spans="1:4">
      <c r="A6233">
        <v>24</v>
      </c>
      <c r="B6233">
        <v>66</v>
      </c>
      <c r="C6233" t="s">
        <v>136</v>
      </c>
      <c r="D6233">
        <f t="shared" si="98"/>
        <v>70</v>
      </c>
    </row>
    <row r="6234" spans="1:4">
      <c r="A6234">
        <v>25</v>
      </c>
      <c r="B6234">
        <v>66</v>
      </c>
      <c r="C6234" t="s">
        <v>136</v>
      </c>
      <c r="D6234">
        <f t="shared" si="98"/>
        <v>70</v>
      </c>
    </row>
    <row r="6235" spans="1:4">
      <c r="A6235">
        <v>26</v>
      </c>
      <c r="B6235">
        <v>66</v>
      </c>
      <c r="C6235" t="s">
        <v>136</v>
      </c>
      <c r="D6235">
        <f t="shared" si="98"/>
        <v>70</v>
      </c>
    </row>
    <row r="6236" spans="1:4">
      <c r="A6236">
        <v>27</v>
      </c>
      <c r="B6236">
        <v>66</v>
      </c>
      <c r="C6236" t="s">
        <v>136</v>
      </c>
      <c r="D6236">
        <f t="shared" si="98"/>
        <v>70</v>
      </c>
    </row>
    <row r="6237" spans="1:4">
      <c r="A6237">
        <v>28</v>
      </c>
      <c r="B6237">
        <v>66</v>
      </c>
      <c r="C6237" t="s">
        <v>136</v>
      </c>
      <c r="D6237">
        <f t="shared" si="98"/>
        <v>70</v>
      </c>
    </row>
    <row r="6238" spans="1:4">
      <c r="A6238">
        <v>29</v>
      </c>
      <c r="B6238">
        <v>66</v>
      </c>
      <c r="C6238" t="s">
        <v>136</v>
      </c>
      <c r="D6238">
        <f t="shared" si="98"/>
        <v>70</v>
      </c>
    </row>
    <row r="6239" spans="1:4">
      <c r="A6239">
        <v>30</v>
      </c>
      <c r="B6239">
        <v>66</v>
      </c>
      <c r="C6239" t="s">
        <v>136</v>
      </c>
      <c r="D6239">
        <f t="shared" si="98"/>
        <v>70</v>
      </c>
    </row>
    <row r="6240" spans="1:4">
      <c r="A6240">
        <v>31</v>
      </c>
      <c r="B6240">
        <v>66</v>
      </c>
      <c r="C6240" t="s">
        <v>136</v>
      </c>
      <c r="D6240">
        <f t="shared" si="98"/>
        <v>70</v>
      </c>
    </row>
    <row r="6241" spans="1:4">
      <c r="A6241">
        <v>32</v>
      </c>
      <c r="B6241">
        <v>66</v>
      </c>
      <c r="C6241" t="s">
        <v>136</v>
      </c>
      <c r="D6241">
        <f t="shared" si="98"/>
        <v>70</v>
      </c>
    </row>
    <row r="6242" spans="1:4">
      <c r="A6242">
        <v>33</v>
      </c>
      <c r="B6242">
        <v>66</v>
      </c>
      <c r="C6242" t="s">
        <v>136</v>
      </c>
      <c r="D6242">
        <f t="shared" si="98"/>
        <v>70</v>
      </c>
    </row>
    <row r="6243" spans="1:4">
      <c r="A6243">
        <v>34</v>
      </c>
      <c r="B6243">
        <v>66</v>
      </c>
      <c r="C6243" t="s">
        <v>136</v>
      </c>
      <c r="D6243">
        <f t="shared" si="98"/>
        <v>70</v>
      </c>
    </row>
    <row r="6244" spans="1:4">
      <c r="A6244">
        <v>35</v>
      </c>
      <c r="B6244">
        <v>66</v>
      </c>
      <c r="C6244" t="s">
        <v>136</v>
      </c>
      <c r="D6244">
        <f t="shared" si="98"/>
        <v>70</v>
      </c>
    </row>
    <row r="6245" spans="1:4">
      <c r="A6245">
        <v>36</v>
      </c>
      <c r="B6245">
        <v>66</v>
      </c>
      <c r="C6245" t="s">
        <v>136</v>
      </c>
      <c r="D6245">
        <f t="shared" si="98"/>
        <v>70</v>
      </c>
    </row>
    <row r="6246" spans="1:4">
      <c r="A6246">
        <v>37</v>
      </c>
      <c r="B6246">
        <v>66</v>
      </c>
      <c r="C6246" t="s">
        <v>136</v>
      </c>
      <c r="D6246">
        <f t="shared" si="98"/>
        <v>70</v>
      </c>
    </row>
    <row r="6247" spans="1:4">
      <c r="A6247">
        <v>38</v>
      </c>
      <c r="B6247">
        <v>66</v>
      </c>
      <c r="C6247" t="s">
        <v>136</v>
      </c>
      <c r="D6247">
        <f t="shared" si="98"/>
        <v>70</v>
      </c>
    </row>
    <row r="6248" spans="1:4">
      <c r="A6248">
        <v>39</v>
      </c>
      <c r="B6248">
        <v>66</v>
      </c>
      <c r="C6248" t="s">
        <v>136</v>
      </c>
      <c r="D6248">
        <f t="shared" si="98"/>
        <v>70</v>
      </c>
    </row>
    <row r="6249" spans="1:4">
      <c r="A6249">
        <v>40</v>
      </c>
      <c r="B6249">
        <v>66</v>
      </c>
      <c r="C6249" t="s">
        <v>136</v>
      </c>
      <c r="D6249">
        <f t="shared" si="98"/>
        <v>70</v>
      </c>
    </row>
    <row r="6250" spans="1:4">
      <c r="A6250">
        <v>41</v>
      </c>
      <c r="B6250">
        <v>66</v>
      </c>
      <c r="C6250" t="s">
        <v>136</v>
      </c>
      <c r="D6250">
        <f t="shared" si="98"/>
        <v>70</v>
      </c>
    </row>
    <row r="6251" spans="1:4">
      <c r="A6251">
        <v>42</v>
      </c>
      <c r="B6251">
        <v>66</v>
      </c>
      <c r="C6251" t="s">
        <v>136</v>
      </c>
      <c r="D6251">
        <f t="shared" si="98"/>
        <v>70</v>
      </c>
    </row>
    <row r="6252" spans="1:4">
      <c r="A6252">
        <v>43</v>
      </c>
      <c r="B6252">
        <v>66</v>
      </c>
      <c r="C6252" t="s">
        <v>136</v>
      </c>
      <c r="D6252">
        <f t="shared" si="98"/>
        <v>70</v>
      </c>
    </row>
    <row r="6253" spans="1:4">
      <c r="A6253">
        <v>44</v>
      </c>
      <c r="B6253">
        <v>66</v>
      </c>
      <c r="C6253" t="s">
        <v>136</v>
      </c>
      <c r="D6253">
        <f t="shared" si="98"/>
        <v>70</v>
      </c>
    </row>
    <row r="6254" spans="1:4">
      <c r="A6254">
        <v>45</v>
      </c>
      <c r="B6254">
        <v>66</v>
      </c>
      <c r="C6254" t="s">
        <v>136</v>
      </c>
      <c r="D6254">
        <f t="shared" si="98"/>
        <v>70</v>
      </c>
    </row>
    <row r="6255" spans="1:4">
      <c r="A6255">
        <v>46</v>
      </c>
      <c r="B6255">
        <v>66</v>
      </c>
      <c r="C6255" t="s">
        <v>136</v>
      </c>
      <c r="D6255">
        <f t="shared" si="98"/>
        <v>70</v>
      </c>
    </row>
    <row r="6256" spans="1:4">
      <c r="A6256">
        <v>47</v>
      </c>
      <c r="B6256">
        <v>66</v>
      </c>
      <c r="C6256" t="s">
        <v>136</v>
      </c>
      <c r="D6256">
        <f t="shared" si="98"/>
        <v>70</v>
      </c>
    </row>
    <row r="6257" spans="1:4">
      <c r="A6257">
        <v>48</v>
      </c>
      <c r="B6257">
        <v>66</v>
      </c>
      <c r="C6257" t="s">
        <v>136</v>
      </c>
      <c r="D6257">
        <f t="shared" si="98"/>
        <v>70</v>
      </c>
    </row>
    <row r="6258" spans="1:4">
      <c r="A6258">
        <v>49</v>
      </c>
      <c r="B6258">
        <v>66</v>
      </c>
      <c r="C6258" t="s">
        <v>136</v>
      </c>
      <c r="D6258">
        <f t="shared" si="98"/>
        <v>70</v>
      </c>
    </row>
    <row r="6259" spans="1:4">
      <c r="A6259">
        <v>50</v>
      </c>
      <c r="B6259">
        <v>77</v>
      </c>
      <c r="C6259" t="s">
        <v>136</v>
      </c>
      <c r="D6259">
        <f t="shared" si="98"/>
        <v>77</v>
      </c>
    </row>
    <row r="6260" spans="1:4">
      <c r="A6260">
        <v>51</v>
      </c>
      <c r="B6260">
        <v>77</v>
      </c>
      <c r="C6260" t="s">
        <v>136</v>
      </c>
      <c r="D6260">
        <f t="shared" si="98"/>
        <v>77</v>
      </c>
    </row>
    <row r="6261" spans="1:4">
      <c r="A6261">
        <v>52</v>
      </c>
      <c r="B6261">
        <v>77</v>
      </c>
      <c r="C6261" t="s">
        <v>136</v>
      </c>
      <c r="D6261">
        <f t="shared" si="98"/>
        <v>77</v>
      </c>
    </row>
    <row r="6262" spans="1:4">
      <c r="A6262">
        <v>1</v>
      </c>
      <c r="B6262">
        <v>42</v>
      </c>
      <c r="C6262" t="s">
        <v>137</v>
      </c>
      <c r="D6262">
        <f t="shared" si="98"/>
        <v>42</v>
      </c>
    </row>
    <row r="6263" spans="1:4">
      <c r="A6263">
        <v>2</v>
      </c>
      <c r="B6263">
        <v>42</v>
      </c>
      <c r="C6263" t="s">
        <v>137</v>
      </c>
      <c r="D6263">
        <f t="shared" si="98"/>
        <v>42</v>
      </c>
    </row>
    <row r="6264" spans="1:4">
      <c r="A6264">
        <v>3</v>
      </c>
      <c r="B6264">
        <v>42</v>
      </c>
      <c r="C6264" t="s">
        <v>137</v>
      </c>
      <c r="D6264">
        <f t="shared" si="98"/>
        <v>42</v>
      </c>
    </row>
    <row r="6265" spans="1:4">
      <c r="A6265">
        <v>4</v>
      </c>
      <c r="B6265">
        <v>42</v>
      </c>
      <c r="C6265" t="s">
        <v>137</v>
      </c>
      <c r="D6265">
        <f t="shared" si="98"/>
        <v>42</v>
      </c>
    </row>
    <row r="6266" spans="1:4">
      <c r="A6266">
        <v>5</v>
      </c>
      <c r="B6266">
        <v>42</v>
      </c>
      <c r="C6266" t="s">
        <v>137</v>
      </c>
      <c r="D6266">
        <f t="shared" si="98"/>
        <v>42</v>
      </c>
    </row>
    <row r="6267" spans="1:4">
      <c r="A6267">
        <v>6</v>
      </c>
      <c r="B6267">
        <v>42</v>
      </c>
      <c r="C6267" t="s">
        <v>137</v>
      </c>
      <c r="D6267">
        <f t="shared" si="98"/>
        <v>42</v>
      </c>
    </row>
    <row r="6268" spans="1:4">
      <c r="A6268">
        <v>7</v>
      </c>
      <c r="B6268">
        <v>42</v>
      </c>
      <c r="C6268" t="s">
        <v>137</v>
      </c>
      <c r="D6268">
        <f t="shared" si="98"/>
        <v>42</v>
      </c>
    </row>
    <row r="6269" spans="1:4">
      <c r="A6269">
        <v>8</v>
      </c>
      <c r="B6269">
        <v>42</v>
      </c>
      <c r="C6269" t="s">
        <v>137</v>
      </c>
      <c r="D6269">
        <f t="shared" ref="D6269:D6329" si="99">(ROUNDUP((B6269)/7,0)*7)</f>
        <v>42</v>
      </c>
    </row>
    <row r="6270" spans="1:4">
      <c r="A6270">
        <v>9</v>
      </c>
      <c r="B6270">
        <v>42</v>
      </c>
      <c r="C6270" t="s">
        <v>137</v>
      </c>
      <c r="D6270">
        <f t="shared" si="99"/>
        <v>42</v>
      </c>
    </row>
    <row r="6271" spans="1:4">
      <c r="A6271">
        <v>10</v>
      </c>
      <c r="B6271">
        <v>42</v>
      </c>
      <c r="C6271" t="s">
        <v>137</v>
      </c>
      <c r="D6271">
        <f t="shared" si="99"/>
        <v>42</v>
      </c>
    </row>
    <row r="6272" spans="1:4">
      <c r="A6272">
        <v>11</v>
      </c>
      <c r="B6272">
        <v>42</v>
      </c>
      <c r="C6272" t="s">
        <v>137</v>
      </c>
      <c r="D6272">
        <f t="shared" si="99"/>
        <v>42</v>
      </c>
    </row>
    <row r="6273" spans="1:4">
      <c r="A6273">
        <v>12</v>
      </c>
      <c r="B6273">
        <v>42</v>
      </c>
      <c r="C6273" t="s">
        <v>137</v>
      </c>
      <c r="D6273">
        <f t="shared" si="99"/>
        <v>42</v>
      </c>
    </row>
    <row r="6274" spans="1:4">
      <c r="A6274">
        <v>13</v>
      </c>
      <c r="B6274">
        <v>42</v>
      </c>
      <c r="C6274" t="s">
        <v>137</v>
      </c>
      <c r="D6274">
        <f t="shared" si="99"/>
        <v>42</v>
      </c>
    </row>
    <row r="6275" spans="1:4">
      <c r="A6275">
        <v>14</v>
      </c>
      <c r="B6275">
        <v>42</v>
      </c>
      <c r="C6275" t="s">
        <v>137</v>
      </c>
      <c r="D6275">
        <f t="shared" si="99"/>
        <v>42</v>
      </c>
    </row>
    <row r="6276" spans="1:4">
      <c r="A6276">
        <v>15</v>
      </c>
      <c r="B6276">
        <v>42</v>
      </c>
      <c r="C6276" t="s">
        <v>137</v>
      </c>
      <c r="D6276">
        <f t="shared" si="99"/>
        <v>42</v>
      </c>
    </row>
    <row r="6277" spans="1:4">
      <c r="A6277">
        <v>16</v>
      </c>
      <c r="B6277">
        <v>42</v>
      </c>
      <c r="C6277" t="s">
        <v>137</v>
      </c>
      <c r="D6277">
        <f t="shared" si="99"/>
        <v>42</v>
      </c>
    </row>
    <row r="6278" spans="1:4">
      <c r="A6278">
        <v>17</v>
      </c>
      <c r="B6278">
        <v>42</v>
      </c>
      <c r="C6278" t="s">
        <v>137</v>
      </c>
      <c r="D6278">
        <f t="shared" si="99"/>
        <v>42</v>
      </c>
    </row>
    <row r="6279" spans="1:4">
      <c r="A6279">
        <v>18</v>
      </c>
      <c r="B6279">
        <v>42</v>
      </c>
      <c r="C6279" t="s">
        <v>137</v>
      </c>
      <c r="D6279">
        <f t="shared" si="99"/>
        <v>42</v>
      </c>
    </row>
    <row r="6280" spans="1:4">
      <c r="A6280">
        <v>19</v>
      </c>
      <c r="B6280">
        <v>42</v>
      </c>
      <c r="C6280" t="s">
        <v>137</v>
      </c>
      <c r="D6280">
        <f t="shared" si="99"/>
        <v>42</v>
      </c>
    </row>
    <row r="6281" spans="1:4">
      <c r="A6281">
        <v>20</v>
      </c>
      <c r="B6281">
        <v>42</v>
      </c>
      <c r="C6281" t="s">
        <v>137</v>
      </c>
      <c r="D6281">
        <f t="shared" si="99"/>
        <v>42</v>
      </c>
    </row>
    <row r="6282" spans="1:4">
      <c r="A6282">
        <v>21</v>
      </c>
      <c r="B6282">
        <v>42</v>
      </c>
      <c r="C6282" t="s">
        <v>137</v>
      </c>
      <c r="D6282">
        <f t="shared" si="99"/>
        <v>42</v>
      </c>
    </row>
    <row r="6283" spans="1:4">
      <c r="A6283">
        <v>22</v>
      </c>
      <c r="B6283">
        <v>35</v>
      </c>
      <c r="C6283" t="s">
        <v>137</v>
      </c>
      <c r="D6283">
        <f t="shared" si="99"/>
        <v>35</v>
      </c>
    </row>
    <row r="6284" spans="1:4">
      <c r="A6284">
        <v>23</v>
      </c>
      <c r="B6284">
        <v>35</v>
      </c>
      <c r="C6284" t="s">
        <v>137</v>
      </c>
      <c r="D6284">
        <f t="shared" si="99"/>
        <v>35</v>
      </c>
    </row>
    <row r="6285" spans="1:4">
      <c r="A6285">
        <v>24</v>
      </c>
      <c r="B6285">
        <v>35</v>
      </c>
      <c r="C6285" t="s">
        <v>137</v>
      </c>
      <c r="D6285">
        <f t="shared" si="99"/>
        <v>35</v>
      </c>
    </row>
    <row r="6286" spans="1:4">
      <c r="A6286">
        <v>25</v>
      </c>
      <c r="B6286">
        <v>35</v>
      </c>
      <c r="C6286" t="s">
        <v>137</v>
      </c>
      <c r="D6286">
        <f t="shared" si="99"/>
        <v>35</v>
      </c>
    </row>
    <row r="6287" spans="1:4">
      <c r="A6287">
        <v>26</v>
      </c>
      <c r="B6287">
        <v>35</v>
      </c>
      <c r="C6287" t="s">
        <v>137</v>
      </c>
      <c r="D6287">
        <f t="shared" si="99"/>
        <v>35</v>
      </c>
    </row>
    <row r="6288" spans="1:4">
      <c r="A6288">
        <v>27</v>
      </c>
      <c r="B6288">
        <v>35</v>
      </c>
      <c r="C6288" t="s">
        <v>137</v>
      </c>
      <c r="D6288">
        <f t="shared" si="99"/>
        <v>35</v>
      </c>
    </row>
    <row r="6289" spans="1:4">
      <c r="A6289">
        <v>28</v>
      </c>
      <c r="B6289">
        <v>35</v>
      </c>
      <c r="C6289" t="s">
        <v>137</v>
      </c>
      <c r="D6289">
        <f t="shared" si="99"/>
        <v>35</v>
      </c>
    </row>
    <row r="6290" spans="1:4">
      <c r="A6290">
        <v>29</v>
      </c>
      <c r="B6290">
        <v>35</v>
      </c>
      <c r="C6290" t="s">
        <v>137</v>
      </c>
      <c r="D6290">
        <f t="shared" si="99"/>
        <v>35</v>
      </c>
    </row>
    <row r="6291" spans="1:4">
      <c r="A6291">
        <v>30</v>
      </c>
      <c r="B6291">
        <v>35</v>
      </c>
      <c r="C6291" t="s">
        <v>137</v>
      </c>
      <c r="D6291">
        <f t="shared" si="99"/>
        <v>35</v>
      </c>
    </row>
    <row r="6292" spans="1:4">
      <c r="A6292">
        <v>31</v>
      </c>
      <c r="B6292">
        <v>35</v>
      </c>
      <c r="C6292" t="s">
        <v>137</v>
      </c>
      <c r="D6292">
        <f t="shared" si="99"/>
        <v>35</v>
      </c>
    </row>
    <row r="6293" spans="1:4">
      <c r="A6293">
        <v>32</v>
      </c>
      <c r="B6293">
        <v>35</v>
      </c>
      <c r="C6293" t="s">
        <v>137</v>
      </c>
      <c r="D6293">
        <f t="shared" si="99"/>
        <v>35</v>
      </c>
    </row>
    <row r="6294" spans="1:4">
      <c r="A6294">
        <v>33</v>
      </c>
      <c r="B6294">
        <v>35</v>
      </c>
      <c r="C6294" t="s">
        <v>137</v>
      </c>
      <c r="D6294">
        <f t="shared" si="99"/>
        <v>35</v>
      </c>
    </row>
    <row r="6295" spans="1:4">
      <c r="A6295">
        <v>34</v>
      </c>
      <c r="B6295">
        <v>35</v>
      </c>
      <c r="C6295" t="s">
        <v>137</v>
      </c>
      <c r="D6295">
        <f t="shared" si="99"/>
        <v>35</v>
      </c>
    </row>
    <row r="6296" spans="1:4">
      <c r="A6296">
        <v>35</v>
      </c>
      <c r="B6296">
        <v>35</v>
      </c>
      <c r="C6296" t="s">
        <v>137</v>
      </c>
      <c r="D6296">
        <f t="shared" si="99"/>
        <v>35</v>
      </c>
    </row>
    <row r="6297" spans="1:4">
      <c r="A6297">
        <v>36</v>
      </c>
      <c r="B6297">
        <v>35</v>
      </c>
      <c r="C6297" t="s">
        <v>137</v>
      </c>
      <c r="D6297">
        <f t="shared" si="99"/>
        <v>35</v>
      </c>
    </row>
    <row r="6298" spans="1:4">
      <c r="A6298">
        <v>37</v>
      </c>
      <c r="B6298">
        <v>35</v>
      </c>
      <c r="C6298" t="s">
        <v>137</v>
      </c>
      <c r="D6298">
        <f t="shared" si="99"/>
        <v>35</v>
      </c>
    </row>
    <row r="6299" spans="1:4">
      <c r="A6299">
        <v>38</v>
      </c>
      <c r="B6299">
        <v>42</v>
      </c>
      <c r="C6299" t="s">
        <v>137</v>
      </c>
      <c r="D6299">
        <f t="shared" si="99"/>
        <v>42</v>
      </c>
    </row>
    <row r="6300" spans="1:4">
      <c r="A6300">
        <v>39</v>
      </c>
      <c r="B6300">
        <v>42</v>
      </c>
      <c r="C6300" t="s">
        <v>137</v>
      </c>
      <c r="D6300">
        <f t="shared" si="99"/>
        <v>42</v>
      </c>
    </row>
    <row r="6301" spans="1:4">
      <c r="A6301">
        <v>40</v>
      </c>
      <c r="B6301">
        <v>42</v>
      </c>
      <c r="C6301" t="s">
        <v>137</v>
      </c>
      <c r="D6301">
        <f t="shared" si="99"/>
        <v>42</v>
      </c>
    </row>
    <row r="6302" spans="1:4">
      <c r="A6302">
        <v>41</v>
      </c>
      <c r="B6302">
        <v>42</v>
      </c>
      <c r="C6302" t="s">
        <v>137</v>
      </c>
      <c r="D6302">
        <f t="shared" si="99"/>
        <v>42</v>
      </c>
    </row>
    <row r="6303" spans="1:4">
      <c r="A6303">
        <v>42</v>
      </c>
      <c r="B6303">
        <v>42</v>
      </c>
      <c r="C6303" t="s">
        <v>137</v>
      </c>
      <c r="D6303">
        <f t="shared" si="99"/>
        <v>42</v>
      </c>
    </row>
    <row r="6304" spans="1:4">
      <c r="A6304">
        <v>43</v>
      </c>
      <c r="B6304">
        <v>42</v>
      </c>
      <c r="C6304" t="s">
        <v>137</v>
      </c>
      <c r="D6304">
        <f t="shared" si="99"/>
        <v>42</v>
      </c>
    </row>
    <row r="6305" spans="1:4">
      <c r="A6305">
        <v>44</v>
      </c>
      <c r="B6305">
        <v>42</v>
      </c>
      <c r="C6305" t="s">
        <v>137</v>
      </c>
      <c r="D6305">
        <f t="shared" si="99"/>
        <v>42</v>
      </c>
    </row>
    <row r="6306" spans="1:4">
      <c r="A6306">
        <v>45</v>
      </c>
      <c r="B6306">
        <v>42</v>
      </c>
      <c r="C6306" t="s">
        <v>137</v>
      </c>
      <c r="D6306">
        <f t="shared" si="99"/>
        <v>42</v>
      </c>
    </row>
    <row r="6307" spans="1:4">
      <c r="A6307">
        <v>46</v>
      </c>
      <c r="B6307">
        <v>42</v>
      </c>
      <c r="C6307" t="s">
        <v>137</v>
      </c>
      <c r="D6307">
        <f t="shared" si="99"/>
        <v>42</v>
      </c>
    </row>
    <row r="6308" spans="1:4">
      <c r="A6308">
        <v>47</v>
      </c>
      <c r="B6308">
        <v>42</v>
      </c>
      <c r="C6308" t="s">
        <v>137</v>
      </c>
      <c r="D6308">
        <f t="shared" si="99"/>
        <v>42</v>
      </c>
    </row>
    <row r="6309" spans="1:4">
      <c r="A6309">
        <v>48</v>
      </c>
      <c r="B6309">
        <v>42</v>
      </c>
      <c r="C6309" t="s">
        <v>137</v>
      </c>
      <c r="D6309">
        <f t="shared" si="99"/>
        <v>42</v>
      </c>
    </row>
    <row r="6310" spans="1:4">
      <c r="A6310">
        <v>49</v>
      </c>
      <c r="B6310">
        <v>42</v>
      </c>
      <c r="C6310" t="s">
        <v>137</v>
      </c>
      <c r="D6310">
        <f t="shared" si="99"/>
        <v>42</v>
      </c>
    </row>
    <row r="6311" spans="1:4">
      <c r="A6311">
        <v>50</v>
      </c>
      <c r="B6311">
        <v>42</v>
      </c>
      <c r="C6311" t="s">
        <v>137</v>
      </c>
      <c r="D6311">
        <f t="shared" si="99"/>
        <v>42</v>
      </c>
    </row>
    <row r="6312" spans="1:4">
      <c r="A6312">
        <v>51</v>
      </c>
      <c r="B6312">
        <v>42</v>
      </c>
      <c r="C6312" t="s">
        <v>137</v>
      </c>
      <c r="D6312">
        <f t="shared" si="99"/>
        <v>42</v>
      </c>
    </row>
    <row r="6313" spans="1:4">
      <c r="A6313">
        <v>52</v>
      </c>
      <c r="B6313">
        <v>42</v>
      </c>
      <c r="C6313" t="s">
        <v>137</v>
      </c>
      <c r="D6313">
        <f t="shared" si="99"/>
        <v>42</v>
      </c>
    </row>
    <row r="6314" spans="1:4">
      <c r="A6314">
        <v>1</v>
      </c>
      <c r="B6314">
        <v>38</v>
      </c>
      <c r="C6314" t="s">
        <v>138</v>
      </c>
      <c r="D6314">
        <f t="shared" si="99"/>
        <v>42</v>
      </c>
    </row>
    <row r="6315" spans="1:4">
      <c r="A6315">
        <v>2</v>
      </c>
      <c r="B6315">
        <v>38</v>
      </c>
      <c r="C6315" t="s">
        <v>138</v>
      </c>
      <c r="D6315">
        <f t="shared" si="99"/>
        <v>42</v>
      </c>
    </row>
    <row r="6316" spans="1:4">
      <c r="A6316">
        <v>3</v>
      </c>
      <c r="B6316">
        <v>38</v>
      </c>
      <c r="C6316" t="s">
        <v>138</v>
      </c>
      <c r="D6316">
        <f t="shared" si="99"/>
        <v>42</v>
      </c>
    </row>
    <row r="6317" spans="1:4">
      <c r="A6317">
        <v>4</v>
      </c>
      <c r="B6317">
        <v>38</v>
      </c>
      <c r="C6317" t="s">
        <v>138</v>
      </c>
      <c r="D6317">
        <f t="shared" si="99"/>
        <v>42</v>
      </c>
    </row>
    <row r="6318" spans="1:4">
      <c r="A6318">
        <v>5</v>
      </c>
      <c r="B6318">
        <v>38</v>
      </c>
      <c r="C6318" t="s">
        <v>138</v>
      </c>
      <c r="D6318">
        <f t="shared" si="99"/>
        <v>42</v>
      </c>
    </row>
    <row r="6319" spans="1:4">
      <c r="A6319">
        <v>6</v>
      </c>
      <c r="B6319">
        <v>38</v>
      </c>
      <c r="C6319" t="s">
        <v>138</v>
      </c>
      <c r="D6319">
        <f t="shared" si="99"/>
        <v>42</v>
      </c>
    </row>
    <row r="6320" spans="1:4">
      <c r="A6320">
        <v>7</v>
      </c>
      <c r="B6320">
        <v>38</v>
      </c>
      <c r="C6320" t="s">
        <v>138</v>
      </c>
      <c r="D6320">
        <f t="shared" si="99"/>
        <v>42</v>
      </c>
    </row>
    <row r="6321" spans="1:4">
      <c r="A6321">
        <v>8</v>
      </c>
      <c r="B6321">
        <v>38</v>
      </c>
      <c r="C6321" t="s">
        <v>138</v>
      </c>
      <c r="D6321">
        <f t="shared" si="99"/>
        <v>42</v>
      </c>
    </row>
    <row r="6322" spans="1:4">
      <c r="A6322">
        <v>9</v>
      </c>
      <c r="B6322">
        <v>38</v>
      </c>
      <c r="C6322" t="s">
        <v>138</v>
      </c>
      <c r="D6322">
        <f t="shared" si="99"/>
        <v>42</v>
      </c>
    </row>
    <row r="6323" spans="1:4">
      <c r="A6323">
        <v>10</v>
      </c>
      <c r="B6323">
        <v>38</v>
      </c>
      <c r="C6323" t="s">
        <v>138</v>
      </c>
      <c r="D6323">
        <f t="shared" si="99"/>
        <v>42</v>
      </c>
    </row>
    <row r="6324" spans="1:4">
      <c r="A6324">
        <v>11</v>
      </c>
      <c r="B6324">
        <v>38</v>
      </c>
      <c r="C6324" t="s">
        <v>138</v>
      </c>
      <c r="D6324">
        <f t="shared" si="99"/>
        <v>42</v>
      </c>
    </row>
    <row r="6325" spans="1:4">
      <c r="A6325">
        <v>12</v>
      </c>
      <c r="B6325">
        <v>38</v>
      </c>
      <c r="C6325" t="s">
        <v>138</v>
      </c>
      <c r="D6325">
        <f t="shared" si="99"/>
        <v>42</v>
      </c>
    </row>
    <row r="6326" spans="1:4">
      <c r="A6326">
        <v>13</v>
      </c>
      <c r="B6326">
        <v>38</v>
      </c>
      <c r="C6326" t="s">
        <v>138</v>
      </c>
      <c r="D6326">
        <f t="shared" si="99"/>
        <v>42</v>
      </c>
    </row>
    <row r="6327" spans="1:4">
      <c r="A6327">
        <v>14</v>
      </c>
      <c r="B6327">
        <v>38</v>
      </c>
      <c r="C6327" t="s">
        <v>138</v>
      </c>
      <c r="D6327">
        <f t="shared" si="99"/>
        <v>42</v>
      </c>
    </row>
    <row r="6328" spans="1:4">
      <c r="A6328">
        <v>15</v>
      </c>
      <c r="B6328">
        <v>38</v>
      </c>
      <c r="C6328" t="s">
        <v>138</v>
      </c>
      <c r="D6328">
        <f t="shared" si="99"/>
        <v>42</v>
      </c>
    </row>
    <row r="6329" spans="1:4">
      <c r="A6329">
        <v>16</v>
      </c>
      <c r="B6329">
        <v>38</v>
      </c>
      <c r="C6329" t="s">
        <v>138</v>
      </c>
      <c r="D6329">
        <f t="shared" si="99"/>
        <v>42</v>
      </c>
    </row>
    <row r="6330" spans="1:4">
      <c r="A6330">
        <v>17</v>
      </c>
      <c r="B6330">
        <v>38</v>
      </c>
      <c r="C6330" t="s">
        <v>138</v>
      </c>
      <c r="D6330">
        <f t="shared" ref="D6330:D6366" si="100">(ROUNDUP((B6330)/7,0)*7)</f>
        <v>42</v>
      </c>
    </row>
    <row r="6331" spans="1:4">
      <c r="A6331">
        <v>18</v>
      </c>
      <c r="B6331">
        <v>38</v>
      </c>
      <c r="C6331" t="s">
        <v>138</v>
      </c>
      <c r="D6331">
        <f t="shared" si="100"/>
        <v>42</v>
      </c>
    </row>
    <row r="6332" spans="1:4">
      <c r="A6332">
        <v>19</v>
      </c>
      <c r="B6332">
        <v>38</v>
      </c>
      <c r="C6332" t="s">
        <v>138</v>
      </c>
      <c r="D6332">
        <f t="shared" si="100"/>
        <v>42</v>
      </c>
    </row>
    <row r="6333" spans="1:4">
      <c r="A6333">
        <v>20</v>
      </c>
      <c r="B6333">
        <v>32</v>
      </c>
      <c r="C6333" t="s">
        <v>138</v>
      </c>
      <c r="D6333">
        <f t="shared" si="100"/>
        <v>35</v>
      </c>
    </row>
    <row r="6334" spans="1:4">
      <c r="A6334">
        <v>21</v>
      </c>
      <c r="B6334">
        <v>32</v>
      </c>
      <c r="C6334" t="s">
        <v>138</v>
      </c>
      <c r="D6334">
        <f t="shared" si="100"/>
        <v>35</v>
      </c>
    </row>
    <row r="6335" spans="1:4">
      <c r="A6335">
        <v>22</v>
      </c>
      <c r="B6335">
        <v>32</v>
      </c>
      <c r="C6335" t="s">
        <v>138</v>
      </c>
      <c r="D6335">
        <f t="shared" si="100"/>
        <v>35</v>
      </c>
    </row>
    <row r="6336" spans="1:4">
      <c r="A6336">
        <v>23</v>
      </c>
      <c r="B6336">
        <v>32</v>
      </c>
      <c r="C6336" t="s">
        <v>138</v>
      </c>
      <c r="D6336">
        <f t="shared" si="100"/>
        <v>35</v>
      </c>
    </row>
    <row r="6337" spans="1:4">
      <c r="A6337">
        <v>24</v>
      </c>
      <c r="B6337">
        <v>32</v>
      </c>
      <c r="C6337" t="s">
        <v>138</v>
      </c>
      <c r="D6337">
        <f t="shared" si="100"/>
        <v>35</v>
      </c>
    </row>
    <row r="6338" spans="1:4">
      <c r="A6338">
        <v>25</v>
      </c>
      <c r="B6338">
        <v>32</v>
      </c>
      <c r="C6338" t="s">
        <v>138</v>
      </c>
      <c r="D6338">
        <f t="shared" si="100"/>
        <v>35</v>
      </c>
    </row>
    <row r="6339" spans="1:4">
      <c r="A6339">
        <v>26</v>
      </c>
      <c r="B6339">
        <v>32</v>
      </c>
      <c r="C6339" t="s">
        <v>138</v>
      </c>
      <c r="D6339">
        <f t="shared" si="100"/>
        <v>35</v>
      </c>
    </row>
    <row r="6340" spans="1:4">
      <c r="A6340">
        <v>27</v>
      </c>
      <c r="B6340">
        <v>32</v>
      </c>
      <c r="C6340" t="s">
        <v>138</v>
      </c>
      <c r="D6340">
        <f t="shared" si="100"/>
        <v>35</v>
      </c>
    </row>
    <row r="6341" spans="1:4">
      <c r="A6341">
        <v>28</v>
      </c>
      <c r="B6341">
        <v>32</v>
      </c>
      <c r="C6341" t="s">
        <v>138</v>
      </c>
      <c r="D6341">
        <f t="shared" si="100"/>
        <v>35</v>
      </c>
    </row>
    <row r="6342" spans="1:4">
      <c r="A6342">
        <v>29</v>
      </c>
      <c r="B6342">
        <v>32</v>
      </c>
      <c r="C6342" t="s">
        <v>138</v>
      </c>
      <c r="D6342">
        <f t="shared" si="100"/>
        <v>35</v>
      </c>
    </row>
    <row r="6343" spans="1:4">
      <c r="A6343">
        <v>30</v>
      </c>
      <c r="B6343">
        <v>32</v>
      </c>
      <c r="C6343" t="s">
        <v>138</v>
      </c>
      <c r="D6343">
        <f t="shared" si="100"/>
        <v>35</v>
      </c>
    </row>
    <row r="6344" spans="1:4">
      <c r="A6344">
        <v>31</v>
      </c>
      <c r="B6344">
        <v>32</v>
      </c>
      <c r="C6344" t="s">
        <v>138</v>
      </c>
      <c r="D6344">
        <f t="shared" si="100"/>
        <v>35</v>
      </c>
    </row>
    <row r="6345" spans="1:4">
      <c r="A6345">
        <v>32</v>
      </c>
      <c r="B6345">
        <v>32</v>
      </c>
      <c r="C6345" t="s">
        <v>138</v>
      </c>
      <c r="D6345">
        <f t="shared" si="100"/>
        <v>35</v>
      </c>
    </row>
    <row r="6346" spans="1:4">
      <c r="A6346">
        <v>33</v>
      </c>
      <c r="B6346">
        <v>32</v>
      </c>
      <c r="C6346" t="s">
        <v>138</v>
      </c>
      <c r="D6346">
        <f t="shared" si="100"/>
        <v>35</v>
      </c>
    </row>
    <row r="6347" spans="1:4">
      <c r="A6347">
        <v>34</v>
      </c>
      <c r="B6347">
        <v>32</v>
      </c>
      <c r="C6347" t="s">
        <v>138</v>
      </c>
      <c r="D6347">
        <f t="shared" si="100"/>
        <v>35</v>
      </c>
    </row>
    <row r="6348" spans="1:4">
      <c r="A6348">
        <v>35</v>
      </c>
      <c r="B6348">
        <v>32</v>
      </c>
      <c r="C6348" t="s">
        <v>138</v>
      </c>
      <c r="D6348">
        <f t="shared" si="100"/>
        <v>35</v>
      </c>
    </row>
    <row r="6349" spans="1:4">
      <c r="A6349">
        <v>36</v>
      </c>
      <c r="B6349">
        <v>32</v>
      </c>
      <c r="C6349" t="s">
        <v>138</v>
      </c>
      <c r="D6349">
        <f t="shared" si="100"/>
        <v>35</v>
      </c>
    </row>
    <row r="6350" spans="1:4">
      <c r="A6350">
        <v>37</v>
      </c>
      <c r="B6350">
        <v>32</v>
      </c>
      <c r="C6350" t="s">
        <v>138</v>
      </c>
      <c r="D6350">
        <f t="shared" si="100"/>
        <v>35</v>
      </c>
    </row>
    <row r="6351" spans="1:4">
      <c r="A6351">
        <v>38</v>
      </c>
      <c r="B6351">
        <v>32</v>
      </c>
      <c r="C6351" t="s">
        <v>138</v>
      </c>
      <c r="D6351">
        <f t="shared" si="100"/>
        <v>35</v>
      </c>
    </row>
    <row r="6352" spans="1:4">
      <c r="A6352">
        <v>39</v>
      </c>
      <c r="B6352">
        <v>32</v>
      </c>
      <c r="C6352" t="s">
        <v>138</v>
      </c>
      <c r="D6352">
        <f t="shared" si="100"/>
        <v>35</v>
      </c>
    </row>
    <row r="6353" spans="1:4">
      <c r="A6353">
        <v>40</v>
      </c>
      <c r="B6353">
        <v>32</v>
      </c>
      <c r="C6353" t="s">
        <v>138</v>
      </c>
      <c r="D6353">
        <f t="shared" si="100"/>
        <v>35</v>
      </c>
    </row>
    <row r="6354" spans="1:4">
      <c r="A6354">
        <v>41</v>
      </c>
      <c r="B6354">
        <v>32</v>
      </c>
      <c r="C6354" t="s">
        <v>138</v>
      </c>
      <c r="D6354">
        <f t="shared" si="100"/>
        <v>35</v>
      </c>
    </row>
    <row r="6355" spans="1:4">
      <c r="A6355">
        <v>42</v>
      </c>
      <c r="B6355">
        <v>32</v>
      </c>
      <c r="C6355" t="s">
        <v>138</v>
      </c>
      <c r="D6355">
        <f t="shared" si="100"/>
        <v>35</v>
      </c>
    </row>
    <row r="6356" spans="1:4">
      <c r="A6356">
        <v>43</v>
      </c>
      <c r="B6356">
        <v>32</v>
      </c>
      <c r="C6356" t="s">
        <v>138</v>
      </c>
      <c r="D6356">
        <f t="shared" si="100"/>
        <v>35</v>
      </c>
    </row>
    <row r="6357" spans="1:4">
      <c r="A6357">
        <v>44</v>
      </c>
      <c r="B6357">
        <v>32</v>
      </c>
      <c r="C6357" t="s">
        <v>138</v>
      </c>
      <c r="D6357">
        <f t="shared" si="100"/>
        <v>35</v>
      </c>
    </row>
    <row r="6358" spans="1:4">
      <c r="A6358">
        <v>45</v>
      </c>
      <c r="B6358">
        <v>38</v>
      </c>
      <c r="C6358" t="s">
        <v>138</v>
      </c>
      <c r="D6358">
        <f t="shared" si="100"/>
        <v>42</v>
      </c>
    </row>
    <row r="6359" spans="1:4">
      <c r="A6359">
        <v>46</v>
      </c>
      <c r="B6359">
        <v>38</v>
      </c>
      <c r="C6359" t="s">
        <v>138</v>
      </c>
      <c r="D6359">
        <f t="shared" si="100"/>
        <v>42</v>
      </c>
    </row>
    <row r="6360" spans="1:4">
      <c r="A6360">
        <v>47</v>
      </c>
      <c r="B6360">
        <v>38</v>
      </c>
      <c r="C6360" t="s">
        <v>138</v>
      </c>
      <c r="D6360">
        <f t="shared" si="100"/>
        <v>42</v>
      </c>
    </row>
    <row r="6361" spans="1:4">
      <c r="A6361">
        <v>48</v>
      </c>
      <c r="B6361">
        <v>38</v>
      </c>
      <c r="C6361" t="s">
        <v>138</v>
      </c>
      <c r="D6361">
        <f t="shared" si="100"/>
        <v>42</v>
      </c>
    </row>
    <row r="6362" spans="1:4">
      <c r="A6362">
        <v>49</v>
      </c>
      <c r="B6362">
        <v>38</v>
      </c>
      <c r="C6362" t="s">
        <v>138</v>
      </c>
      <c r="D6362">
        <f t="shared" si="100"/>
        <v>42</v>
      </c>
    </row>
    <row r="6363" spans="1:4">
      <c r="A6363">
        <v>50</v>
      </c>
      <c r="B6363">
        <v>38</v>
      </c>
      <c r="C6363" t="s">
        <v>138</v>
      </c>
      <c r="D6363">
        <f t="shared" si="100"/>
        <v>42</v>
      </c>
    </row>
    <row r="6364" spans="1:4">
      <c r="A6364">
        <v>51</v>
      </c>
      <c r="B6364">
        <v>38</v>
      </c>
      <c r="C6364" t="s">
        <v>138</v>
      </c>
      <c r="D6364">
        <f t="shared" si="100"/>
        <v>42</v>
      </c>
    </row>
    <row r="6365" spans="1:4">
      <c r="A6365">
        <v>53</v>
      </c>
      <c r="B6365">
        <v>38</v>
      </c>
      <c r="D6365">
        <f t="shared" si="100"/>
        <v>42</v>
      </c>
    </row>
    <row r="6366" spans="1:4">
      <c r="A6366">
        <v>52</v>
      </c>
      <c r="B6366">
        <v>38</v>
      </c>
      <c r="C6366" t="s">
        <v>138</v>
      </c>
      <c r="D6366">
        <f t="shared" si="100"/>
        <v>42</v>
      </c>
    </row>
  </sheetData>
  <sheetProtection sheet="1" objects="1" scenarios="1" selectLockedCells="1" selectUnlockedCells="1"/>
  <autoFilter ref="A1:D6724" xr:uid="{93EA848B-152B-43E6-950C-BCEA0FFDD13B}"/>
  <pageMargins left="0.7" right="0.7" top="0.75" bottom="0.75" header="0.3" footer="0.3"/>
  <pageSetup paperSize="0" orientation="portrait" horizontalDpi="203" verticalDpi="20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272"/>
  <sheetViews>
    <sheetView zoomScale="85" zoomScaleNormal="85" workbookViewId="0"/>
  </sheetViews>
  <sheetFormatPr defaultRowHeight="12.75"/>
  <cols>
    <col min="1" max="1" width="13.140625" bestFit="1" customWidth="1"/>
    <col min="2" max="2" width="19.28515625" bestFit="1" customWidth="1"/>
    <col min="3" max="3" width="40.5703125" bestFit="1" customWidth="1"/>
    <col min="4" max="4" width="12.140625" bestFit="1" customWidth="1"/>
  </cols>
  <sheetData>
    <row r="1" spans="1:4" s="1" customFormat="1">
      <c r="A1" s="1" t="s">
        <v>42</v>
      </c>
      <c r="B1" s="1" t="s">
        <v>43</v>
      </c>
      <c r="C1" s="1" t="s">
        <v>176</v>
      </c>
      <c r="D1" s="1" t="s">
        <v>120</v>
      </c>
    </row>
    <row r="2" spans="1:4">
      <c r="A2">
        <v>1</v>
      </c>
      <c r="B2">
        <v>35</v>
      </c>
      <c r="C2" t="s">
        <v>187</v>
      </c>
      <c r="D2">
        <f t="shared" ref="D2:D62" si="0">(ROUNDUP((B2)/7,0)*7)</f>
        <v>35</v>
      </c>
    </row>
    <row r="3" spans="1:4">
      <c r="A3">
        <v>2</v>
      </c>
      <c r="B3">
        <v>35</v>
      </c>
      <c r="C3" t="s">
        <v>187</v>
      </c>
      <c r="D3">
        <f t="shared" si="0"/>
        <v>35</v>
      </c>
    </row>
    <row r="4" spans="1:4">
      <c r="A4">
        <v>3</v>
      </c>
      <c r="B4">
        <v>35</v>
      </c>
      <c r="C4" t="s">
        <v>187</v>
      </c>
      <c r="D4">
        <f t="shared" si="0"/>
        <v>35</v>
      </c>
    </row>
    <row r="5" spans="1:4">
      <c r="A5">
        <v>4</v>
      </c>
      <c r="B5">
        <v>35</v>
      </c>
      <c r="C5" t="s">
        <v>187</v>
      </c>
      <c r="D5">
        <f t="shared" si="0"/>
        <v>35</v>
      </c>
    </row>
    <row r="6" spans="1:4">
      <c r="A6">
        <v>5</v>
      </c>
      <c r="B6">
        <v>35</v>
      </c>
      <c r="C6" t="s">
        <v>187</v>
      </c>
      <c r="D6">
        <f t="shared" si="0"/>
        <v>35</v>
      </c>
    </row>
    <row r="7" spans="1:4">
      <c r="A7">
        <v>6</v>
      </c>
      <c r="B7">
        <v>35</v>
      </c>
      <c r="C7" t="s">
        <v>187</v>
      </c>
      <c r="D7">
        <f t="shared" si="0"/>
        <v>35</v>
      </c>
    </row>
    <row r="8" spans="1:4">
      <c r="A8">
        <v>7</v>
      </c>
      <c r="B8">
        <v>35</v>
      </c>
      <c r="C8" t="s">
        <v>187</v>
      </c>
      <c r="D8">
        <f t="shared" si="0"/>
        <v>35</v>
      </c>
    </row>
    <row r="9" spans="1:4">
      <c r="A9">
        <v>8</v>
      </c>
      <c r="B9">
        <v>35</v>
      </c>
      <c r="C9" t="s">
        <v>187</v>
      </c>
      <c r="D9">
        <f t="shared" si="0"/>
        <v>35</v>
      </c>
    </row>
    <row r="10" spans="1:4">
      <c r="A10">
        <v>9</v>
      </c>
      <c r="B10">
        <v>33</v>
      </c>
      <c r="C10" t="s">
        <v>187</v>
      </c>
      <c r="D10">
        <f t="shared" si="0"/>
        <v>35</v>
      </c>
    </row>
    <row r="11" spans="1:4">
      <c r="A11">
        <v>10</v>
      </c>
      <c r="B11">
        <v>33</v>
      </c>
      <c r="C11" t="s">
        <v>187</v>
      </c>
      <c r="D11">
        <f t="shared" si="0"/>
        <v>35</v>
      </c>
    </row>
    <row r="12" spans="1:4">
      <c r="A12">
        <v>11</v>
      </c>
      <c r="B12">
        <v>33</v>
      </c>
      <c r="C12" t="s">
        <v>187</v>
      </c>
      <c r="D12">
        <f t="shared" si="0"/>
        <v>35</v>
      </c>
    </row>
    <row r="13" spans="1:4">
      <c r="A13">
        <v>12</v>
      </c>
      <c r="B13">
        <v>33</v>
      </c>
      <c r="C13" t="s">
        <v>187</v>
      </c>
      <c r="D13">
        <f t="shared" si="0"/>
        <v>35</v>
      </c>
    </row>
    <row r="14" spans="1:4">
      <c r="A14">
        <v>13</v>
      </c>
      <c r="B14">
        <v>33</v>
      </c>
      <c r="C14" t="s">
        <v>187</v>
      </c>
      <c r="D14">
        <f t="shared" si="0"/>
        <v>35</v>
      </c>
    </row>
    <row r="15" spans="1:4">
      <c r="A15">
        <v>14</v>
      </c>
      <c r="B15">
        <v>33</v>
      </c>
      <c r="C15" t="s">
        <v>187</v>
      </c>
      <c r="D15">
        <f t="shared" si="0"/>
        <v>35</v>
      </c>
    </row>
    <row r="16" spans="1:4">
      <c r="A16">
        <v>15</v>
      </c>
      <c r="B16">
        <v>32</v>
      </c>
      <c r="C16" t="s">
        <v>187</v>
      </c>
      <c r="D16">
        <f t="shared" si="0"/>
        <v>35</v>
      </c>
    </row>
    <row r="17" spans="1:4">
      <c r="A17">
        <v>16</v>
      </c>
      <c r="B17">
        <v>32</v>
      </c>
      <c r="C17" t="s">
        <v>187</v>
      </c>
      <c r="D17">
        <f t="shared" si="0"/>
        <v>35</v>
      </c>
    </row>
    <row r="18" spans="1:4">
      <c r="A18">
        <v>17</v>
      </c>
      <c r="B18">
        <v>32</v>
      </c>
      <c r="C18" t="s">
        <v>187</v>
      </c>
      <c r="D18">
        <f t="shared" si="0"/>
        <v>35</v>
      </c>
    </row>
    <row r="19" spans="1:4">
      <c r="A19">
        <v>18</v>
      </c>
      <c r="B19">
        <v>32</v>
      </c>
      <c r="C19" t="s">
        <v>187</v>
      </c>
      <c r="D19">
        <f t="shared" si="0"/>
        <v>35</v>
      </c>
    </row>
    <row r="20" spans="1:4">
      <c r="A20">
        <v>19</v>
      </c>
      <c r="B20">
        <v>32</v>
      </c>
      <c r="C20" t="s">
        <v>187</v>
      </c>
      <c r="D20">
        <f t="shared" si="0"/>
        <v>35</v>
      </c>
    </row>
    <row r="21" spans="1:4">
      <c r="A21">
        <v>20</v>
      </c>
      <c r="B21">
        <v>32</v>
      </c>
      <c r="C21" t="s">
        <v>187</v>
      </c>
      <c r="D21">
        <f t="shared" si="0"/>
        <v>35</v>
      </c>
    </row>
    <row r="22" spans="1:4">
      <c r="A22">
        <v>21</v>
      </c>
      <c r="B22">
        <v>32</v>
      </c>
      <c r="C22" t="s">
        <v>187</v>
      </c>
      <c r="D22">
        <f t="shared" si="0"/>
        <v>35</v>
      </c>
    </row>
    <row r="23" spans="1:4">
      <c r="A23">
        <v>22</v>
      </c>
      <c r="B23">
        <v>32</v>
      </c>
      <c r="C23" t="s">
        <v>187</v>
      </c>
      <c r="D23">
        <f t="shared" si="0"/>
        <v>35</v>
      </c>
    </row>
    <row r="24" spans="1:4">
      <c r="A24">
        <v>23</v>
      </c>
      <c r="B24">
        <v>32</v>
      </c>
      <c r="C24" t="s">
        <v>187</v>
      </c>
      <c r="D24">
        <f t="shared" si="0"/>
        <v>35</v>
      </c>
    </row>
    <row r="25" spans="1:4">
      <c r="A25">
        <v>24</v>
      </c>
      <c r="B25">
        <v>32</v>
      </c>
      <c r="C25" t="s">
        <v>187</v>
      </c>
      <c r="D25">
        <f t="shared" si="0"/>
        <v>35</v>
      </c>
    </row>
    <row r="26" spans="1:4">
      <c r="A26">
        <v>25</v>
      </c>
      <c r="B26">
        <v>32</v>
      </c>
      <c r="C26" t="s">
        <v>187</v>
      </c>
      <c r="D26">
        <f t="shared" si="0"/>
        <v>35</v>
      </c>
    </row>
    <row r="27" spans="1:4">
      <c r="A27">
        <v>26</v>
      </c>
      <c r="B27">
        <v>32</v>
      </c>
      <c r="C27" t="s">
        <v>187</v>
      </c>
      <c r="D27">
        <f t="shared" si="0"/>
        <v>35</v>
      </c>
    </row>
    <row r="28" spans="1:4">
      <c r="A28">
        <v>27</v>
      </c>
      <c r="B28">
        <v>32</v>
      </c>
      <c r="C28" t="s">
        <v>187</v>
      </c>
      <c r="D28">
        <f t="shared" si="0"/>
        <v>35</v>
      </c>
    </row>
    <row r="29" spans="1:4">
      <c r="A29">
        <v>28</v>
      </c>
      <c r="B29">
        <v>32</v>
      </c>
      <c r="C29" t="s">
        <v>187</v>
      </c>
      <c r="D29">
        <f t="shared" si="0"/>
        <v>35</v>
      </c>
    </row>
    <row r="30" spans="1:4">
      <c r="A30">
        <v>29</v>
      </c>
      <c r="B30">
        <v>32</v>
      </c>
      <c r="C30" t="s">
        <v>187</v>
      </c>
      <c r="D30">
        <f t="shared" si="0"/>
        <v>35</v>
      </c>
    </row>
    <row r="31" spans="1:4">
      <c r="A31">
        <v>30</v>
      </c>
      <c r="B31">
        <v>32</v>
      </c>
      <c r="C31" t="s">
        <v>187</v>
      </c>
      <c r="D31">
        <f t="shared" si="0"/>
        <v>35</v>
      </c>
    </row>
    <row r="32" spans="1:4">
      <c r="A32">
        <v>31</v>
      </c>
      <c r="B32">
        <v>32</v>
      </c>
      <c r="C32" t="s">
        <v>187</v>
      </c>
      <c r="D32">
        <f t="shared" si="0"/>
        <v>35</v>
      </c>
    </row>
    <row r="33" spans="1:4">
      <c r="A33">
        <v>32</v>
      </c>
      <c r="B33">
        <v>32</v>
      </c>
      <c r="C33" t="s">
        <v>187</v>
      </c>
      <c r="D33">
        <f t="shared" si="0"/>
        <v>35</v>
      </c>
    </row>
    <row r="34" spans="1:4">
      <c r="A34">
        <v>33</v>
      </c>
      <c r="B34">
        <v>32</v>
      </c>
      <c r="C34" t="s">
        <v>187</v>
      </c>
      <c r="D34">
        <f t="shared" si="0"/>
        <v>35</v>
      </c>
    </row>
    <row r="35" spans="1:4">
      <c r="A35">
        <v>34</v>
      </c>
      <c r="B35">
        <v>32</v>
      </c>
      <c r="C35" t="s">
        <v>187</v>
      </c>
      <c r="D35">
        <f t="shared" si="0"/>
        <v>35</v>
      </c>
    </row>
    <row r="36" spans="1:4">
      <c r="A36">
        <v>35</v>
      </c>
      <c r="B36">
        <v>32</v>
      </c>
      <c r="C36" t="s">
        <v>187</v>
      </c>
      <c r="D36">
        <f t="shared" si="0"/>
        <v>35</v>
      </c>
    </row>
    <row r="37" spans="1:4">
      <c r="A37">
        <v>36</v>
      </c>
      <c r="B37">
        <v>32</v>
      </c>
      <c r="C37" t="s">
        <v>187</v>
      </c>
      <c r="D37">
        <f t="shared" si="0"/>
        <v>35</v>
      </c>
    </row>
    <row r="38" spans="1:4">
      <c r="A38">
        <v>37</v>
      </c>
      <c r="B38">
        <v>32</v>
      </c>
      <c r="C38" t="s">
        <v>187</v>
      </c>
      <c r="D38">
        <f t="shared" si="0"/>
        <v>35</v>
      </c>
    </row>
    <row r="39" spans="1:4">
      <c r="A39">
        <v>38</v>
      </c>
      <c r="B39">
        <v>32</v>
      </c>
      <c r="C39" t="s">
        <v>187</v>
      </c>
      <c r="D39">
        <f t="shared" si="0"/>
        <v>35</v>
      </c>
    </row>
    <row r="40" spans="1:4">
      <c r="A40">
        <v>39</v>
      </c>
      <c r="B40">
        <v>32</v>
      </c>
      <c r="C40" t="s">
        <v>187</v>
      </c>
      <c r="D40">
        <f t="shared" si="0"/>
        <v>35</v>
      </c>
    </row>
    <row r="41" spans="1:4">
      <c r="A41">
        <v>40</v>
      </c>
      <c r="B41">
        <v>32</v>
      </c>
      <c r="C41" t="s">
        <v>187</v>
      </c>
      <c r="D41">
        <f t="shared" si="0"/>
        <v>35</v>
      </c>
    </row>
    <row r="42" spans="1:4">
      <c r="A42">
        <v>41</v>
      </c>
      <c r="B42">
        <v>33</v>
      </c>
      <c r="C42" t="s">
        <v>187</v>
      </c>
      <c r="D42">
        <f t="shared" si="0"/>
        <v>35</v>
      </c>
    </row>
    <row r="43" spans="1:4">
      <c r="A43">
        <v>42</v>
      </c>
      <c r="B43">
        <v>33</v>
      </c>
      <c r="C43" t="s">
        <v>187</v>
      </c>
      <c r="D43">
        <f t="shared" si="0"/>
        <v>35</v>
      </c>
    </row>
    <row r="44" spans="1:4">
      <c r="A44">
        <v>43</v>
      </c>
      <c r="B44">
        <v>33</v>
      </c>
      <c r="C44" t="s">
        <v>187</v>
      </c>
      <c r="D44">
        <f t="shared" si="0"/>
        <v>35</v>
      </c>
    </row>
    <row r="45" spans="1:4">
      <c r="A45">
        <v>44</v>
      </c>
      <c r="B45">
        <v>33</v>
      </c>
      <c r="C45" t="s">
        <v>187</v>
      </c>
      <c r="D45">
        <f t="shared" si="0"/>
        <v>35</v>
      </c>
    </row>
    <row r="46" spans="1:4">
      <c r="A46">
        <v>45</v>
      </c>
      <c r="B46">
        <v>35</v>
      </c>
      <c r="C46" t="s">
        <v>187</v>
      </c>
      <c r="D46">
        <f t="shared" si="0"/>
        <v>35</v>
      </c>
    </row>
    <row r="47" spans="1:4">
      <c r="A47">
        <v>46</v>
      </c>
      <c r="B47">
        <v>35</v>
      </c>
      <c r="C47" t="s">
        <v>187</v>
      </c>
      <c r="D47">
        <f t="shared" si="0"/>
        <v>35</v>
      </c>
    </row>
    <row r="48" spans="1:4">
      <c r="A48">
        <v>47</v>
      </c>
      <c r="B48">
        <v>35</v>
      </c>
      <c r="C48" t="s">
        <v>187</v>
      </c>
      <c r="D48">
        <f t="shared" si="0"/>
        <v>35</v>
      </c>
    </row>
    <row r="49" spans="1:4">
      <c r="A49">
        <v>48</v>
      </c>
      <c r="B49">
        <v>35</v>
      </c>
      <c r="C49" t="s">
        <v>187</v>
      </c>
      <c r="D49">
        <f t="shared" si="0"/>
        <v>35</v>
      </c>
    </row>
    <row r="50" spans="1:4">
      <c r="A50">
        <v>49</v>
      </c>
      <c r="B50">
        <v>35</v>
      </c>
      <c r="C50" t="s">
        <v>187</v>
      </c>
      <c r="D50">
        <f t="shared" si="0"/>
        <v>35</v>
      </c>
    </row>
    <row r="51" spans="1:4">
      <c r="A51">
        <v>50</v>
      </c>
      <c r="B51">
        <v>35</v>
      </c>
      <c r="C51" t="s">
        <v>187</v>
      </c>
      <c r="D51">
        <f t="shared" si="0"/>
        <v>35</v>
      </c>
    </row>
    <row r="52" spans="1:4">
      <c r="A52">
        <v>51</v>
      </c>
      <c r="B52">
        <v>35</v>
      </c>
      <c r="C52" t="s">
        <v>187</v>
      </c>
      <c r="D52">
        <f t="shared" si="0"/>
        <v>35</v>
      </c>
    </row>
    <row r="53" spans="1:4">
      <c r="A53">
        <v>52</v>
      </c>
      <c r="B53">
        <v>35</v>
      </c>
      <c r="C53" t="s">
        <v>187</v>
      </c>
      <c r="D53">
        <f t="shared" si="0"/>
        <v>35</v>
      </c>
    </row>
    <row r="54" spans="1:4">
      <c r="A54">
        <v>1</v>
      </c>
      <c r="B54">
        <v>56</v>
      </c>
      <c r="C54" t="s">
        <v>189</v>
      </c>
      <c r="D54">
        <f t="shared" si="0"/>
        <v>56</v>
      </c>
    </row>
    <row r="55" spans="1:4">
      <c r="A55">
        <v>2</v>
      </c>
      <c r="B55">
        <v>56</v>
      </c>
      <c r="C55" t="s">
        <v>189</v>
      </c>
      <c r="D55">
        <f t="shared" si="0"/>
        <v>56</v>
      </c>
    </row>
    <row r="56" spans="1:4">
      <c r="A56">
        <v>3</v>
      </c>
      <c r="B56">
        <v>56</v>
      </c>
      <c r="C56" t="s">
        <v>189</v>
      </c>
      <c r="D56">
        <f t="shared" si="0"/>
        <v>56</v>
      </c>
    </row>
    <row r="57" spans="1:4">
      <c r="A57">
        <v>4</v>
      </c>
      <c r="B57">
        <v>56</v>
      </c>
      <c r="C57" t="s">
        <v>189</v>
      </c>
      <c r="D57">
        <f t="shared" si="0"/>
        <v>56</v>
      </c>
    </row>
    <row r="58" spans="1:4">
      <c r="A58">
        <v>5</v>
      </c>
      <c r="B58">
        <v>56</v>
      </c>
      <c r="C58" t="s">
        <v>189</v>
      </c>
      <c r="D58">
        <f t="shared" si="0"/>
        <v>56</v>
      </c>
    </row>
    <row r="59" spans="1:4">
      <c r="A59">
        <v>6</v>
      </c>
      <c r="B59">
        <v>56</v>
      </c>
      <c r="C59" t="s">
        <v>189</v>
      </c>
      <c r="D59">
        <f t="shared" si="0"/>
        <v>56</v>
      </c>
    </row>
    <row r="60" spans="1:4">
      <c r="A60">
        <v>7</v>
      </c>
      <c r="B60">
        <v>56</v>
      </c>
      <c r="C60" t="s">
        <v>189</v>
      </c>
      <c r="D60">
        <f t="shared" si="0"/>
        <v>56</v>
      </c>
    </row>
    <row r="61" spans="1:4">
      <c r="A61">
        <v>8</v>
      </c>
      <c r="B61">
        <v>56</v>
      </c>
      <c r="C61" t="s">
        <v>189</v>
      </c>
      <c r="D61">
        <f t="shared" si="0"/>
        <v>56</v>
      </c>
    </row>
    <row r="62" spans="1:4">
      <c r="A62">
        <v>9</v>
      </c>
      <c r="B62">
        <v>56</v>
      </c>
      <c r="C62" t="s">
        <v>189</v>
      </c>
      <c r="D62">
        <f t="shared" si="0"/>
        <v>56</v>
      </c>
    </row>
    <row r="63" spans="1:4">
      <c r="A63">
        <v>10</v>
      </c>
      <c r="B63">
        <v>56</v>
      </c>
      <c r="C63" t="s">
        <v>189</v>
      </c>
      <c r="D63">
        <f t="shared" ref="D63:D123" si="1">(ROUNDUP((B63)/7,0)*7)</f>
        <v>56</v>
      </c>
    </row>
    <row r="64" spans="1:4">
      <c r="A64">
        <v>11</v>
      </c>
      <c r="B64">
        <v>49</v>
      </c>
      <c r="C64" t="s">
        <v>189</v>
      </c>
      <c r="D64">
        <f t="shared" si="1"/>
        <v>49</v>
      </c>
    </row>
    <row r="65" spans="1:4">
      <c r="A65">
        <v>12</v>
      </c>
      <c r="B65">
        <v>49</v>
      </c>
      <c r="C65" t="s">
        <v>189</v>
      </c>
      <c r="D65">
        <f t="shared" si="1"/>
        <v>49</v>
      </c>
    </row>
    <row r="66" spans="1:4">
      <c r="A66">
        <v>13</v>
      </c>
      <c r="B66">
        <v>49</v>
      </c>
      <c r="C66" t="s">
        <v>189</v>
      </c>
      <c r="D66">
        <f t="shared" si="1"/>
        <v>49</v>
      </c>
    </row>
    <row r="67" spans="1:4">
      <c r="A67">
        <v>14</v>
      </c>
      <c r="B67">
        <v>49</v>
      </c>
      <c r="C67" t="s">
        <v>189</v>
      </c>
      <c r="D67">
        <f t="shared" si="1"/>
        <v>49</v>
      </c>
    </row>
    <row r="68" spans="1:4">
      <c r="A68">
        <v>15</v>
      </c>
      <c r="B68">
        <v>49</v>
      </c>
      <c r="C68" t="s">
        <v>189</v>
      </c>
      <c r="D68">
        <f t="shared" si="1"/>
        <v>49</v>
      </c>
    </row>
    <row r="69" spans="1:4">
      <c r="A69">
        <v>16</v>
      </c>
      <c r="B69">
        <v>49</v>
      </c>
      <c r="C69" t="s">
        <v>189</v>
      </c>
      <c r="D69">
        <f t="shared" si="1"/>
        <v>49</v>
      </c>
    </row>
    <row r="70" spans="1:4">
      <c r="A70">
        <v>17</v>
      </c>
      <c r="B70">
        <v>49</v>
      </c>
      <c r="C70" t="s">
        <v>189</v>
      </c>
      <c r="D70">
        <f t="shared" si="1"/>
        <v>49</v>
      </c>
    </row>
    <row r="71" spans="1:4">
      <c r="A71">
        <v>18</v>
      </c>
      <c r="B71">
        <v>49</v>
      </c>
      <c r="C71" t="s">
        <v>189</v>
      </c>
      <c r="D71">
        <f t="shared" si="1"/>
        <v>49</v>
      </c>
    </row>
    <row r="72" spans="1:4">
      <c r="A72">
        <v>19</v>
      </c>
      <c r="B72">
        <v>49</v>
      </c>
      <c r="C72" t="s">
        <v>189</v>
      </c>
      <c r="D72">
        <f t="shared" si="1"/>
        <v>49</v>
      </c>
    </row>
    <row r="73" spans="1:4">
      <c r="A73">
        <v>20</v>
      </c>
      <c r="B73">
        <v>49</v>
      </c>
      <c r="C73" t="s">
        <v>189</v>
      </c>
      <c r="D73">
        <f t="shared" si="1"/>
        <v>49</v>
      </c>
    </row>
    <row r="74" spans="1:4">
      <c r="A74">
        <v>21</v>
      </c>
      <c r="B74">
        <v>49</v>
      </c>
      <c r="C74" t="s">
        <v>189</v>
      </c>
      <c r="D74">
        <f t="shared" si="1"/>
        <v>49</v>
      </c>
    </row>
    <row r="75" spans="1:4">
      <c r="A75">
        <v>22</v>
      </c>
      <c r="B75">
        <v>49</v>
      </c>
      <c r="C75" t="s">
        <v>189</v>
      </c>
      <c r="D75">
        <f t="shared" si="1"/>
        <v>49</v>
      </c>
    </row>
    <row r="76" spans="1:4">
      <c r="A76">
        <v>23</v>
      </c>
      <c r="B76">
        <v>49</v>
      </c>
      <c r="C76" t="s">
        <v>189</v>
      </c>
      <c r="D76">
        <f t="shared" si="1"/>
        <v>49</v>
      </c>
    </row>
    <row r="77" spans="1:4">
      <c r="A77">
        <v>24</v>
      </c>
      <c r="B77">
        <v>49</v>
      </c>
      <c r="C77" t="s">
        <v>189</v>
      </c>
      <c r="D77">
        <f t="shared" si="1"/>
        <v>49</v>
      </c>
    </row>
    <row r="78" spans="1:4">
      <c r="A78">
        <v>25</v>
      </c>
      <c r="B78">
        <v>49</v>
      </c>
      <c r="C78" t="s">
        <v>189</v>
      </c>
      <c r="D78">
        <f t="shared" si="1"/>
        <v>49</v>
      </c>
    </row>
    <row r="79" spans="1:4">
      <c r="A79">
        <v>26</v>
      </c>
      <c r="B79">
        <v>49</v>
      </c>
      <c r="C79" t="s">
        <v>189</v>
      </c>
      <c r="D79">
        <f t="shared" si="1"/>
        <v>49</v>
      </c>
    </row>
    <row r="80" spans="1:4">
      <c r="A80">
        <v>27</v>
      </c>
      <c r="B80">
        <v>49</v>
      </c>
      <c r="C80" t="s">
        <v>189</v>
      </c>
      <c r="D80">
        <f t="shared" si="1"/>
        <v>49</v>
      </c>
    </row>
    <row r="81" spans="1:4">
      <c r="A81">
        <v>28</v>
      </c>
      <c r="B81">
        <v>49</v>
      </c>
      <c r="C81" t="s">
        <v>189</v>
      </c>
      <c r="D81">
        <f t="shared" si="1"/>
        <v>49</v>
      </c>
    </row>
    <row r="82" spans="1:4">
      <c r="A82">
        <v>29</v>
      </c>
      <c r="B82">
        <v>49</v>
      </c>
      <c r="C82" t="s">
        <v>189</v>
      </c>
      <c r="D82">
        <f t="shared" si="1"/>
        <v>49</v>
      </c>
    </row>
    <row r="83" spans="1:4">
      <c r="A83">
        <v>30</v>
      </c>
      <c r="B83">
        <v>49</v>
      </c>
      <c r="C83" t="s">
        <v>189</v>
      </c>
      <c r="D83">
        <f t="shared" si="1"/>
        <v>49</v>
      </c>
    </row>
    <row r="84" spans="1:4">
      <c r="A84">
        <v>31</v>
      </c>
      <c r="B84">
        <v>49</v>
      </c>
      <c r="C84" t="s">
        <v>189</v>
      </c>
      <c r="D84">
        <f t="shared" si="1"/>
        <v>49</v>
      </c>
    </row>
    <row r="85" spans="1:4">
      <c r="A85">
        <v>32</v>
      </c>
      <c r="B85">
        <v>49</v>
      </c>
      <c r="C85" t="s">
        <v>189</v>
      </c>
      <c r="D85">
        <f t="shared" si="1"/>
        <v>49</v>
      </c>
    </row>
    <row r="86" spans="1:4">
      <c r="A86">
        <v>33</v>
      </c>
      <c r="B86">
        <v>49</v>
      </c>
      <c r="C86" t="s">
        <v>189</v>
      </c>
      <c r="D86">
        <f t="shared" si="1"/>
        <v>49</v>
      </c>
    </row>
    <row r="87" spans="1:4">
      <c r="A87">
        <v>34</v>
      </c>
      <c r="B87">
        <v>49</v>
      </c>
      <c r="C87" t="s">
        <v>189</v>
      </c>
      <c r="D87">
        <f t="shared" si="1"/>
        <v>49</v>
      </c>
    </row>
    <row r="88" spans="1:4">
      <c r="A88">
        <v>35</v>
      </c>
      <c r="B88">
        <v>49</v>
      </c>
      <c r="C88" t="s">
        <v>189</v>
      </c>
      <c r="D88">
        <f t="shared" si="1"/>
        <v>49</v>
      </c>
    </row>
    <row r="89" spans="1:4">
      <c r="A89">
        <v>36</v>
      </c>
      <c r="B89">
        <v>49</v>
      </c>
      <c r="C89" t="s">
        <v>189</v>
      </c>
      <c r="D89">
        <f t="shared" si="1"/>
        <v>49</v>
      </c>
    </row>
    <row r="90" spans="1:4">
      <c r="A90">
        <v>37</v>
      </c>
      <c r="B90">
        <v>49</v>
      </c>
      <c r="C90" t="s">
        <v>189</v>
      </c>
      <c r="D90">
        <f t="shared" si="1"/>
        <v>49</v>
      </c>
    </row>
    <row r="91" spans="1:4">
      <c r="A91">
        <v>38</v>
      </c>
      <c r="B91">
        <v>49</v>
      </c>
      <c r="C91" t="s">
        <v>189</v>
      </c>
      <c r="D91">
        <f t="shared" si="1"/>
        <v>49</v>
      </c>
    </row>
    <row r="92" spans="1:4">
      <c r="A92">
        <v>39</v>
      </c>
      <c r="B92">
        <v>49</v>
      </c>
      <c r="C92" t="s">
        <v>189</v>
      </c>
      <c r="D92">
        <f t="shared" si="1"/>
        <v>49</v>
      </c>
    </row>
    <row r="93" spans="1:4">
      <c r="A93">
        <v>40</v>
      </c>
      <c r="B93">
        <v>49</v>
      </c>
      <c r="C93" t="s">
        <v>189</v>
      </c>
      <c r="D93">
        <f t="shared" si="1"/>
        <v>49</v>
      </c>
    </row>
    <row r="94" spans="1:4">
      <c r="A94">
        <v>41</v>
      </c>
      <c r="B94">
        <v>49</v>
      </c>
      <c r="C94" t="s">
        <v>189</v>
      </c>
      <c r="D94">
        <f t="shared" si="1"/>
        <v>49</v>
      </c>
    </row>
    <row r="95" spans="1:4">
      <c r="A95">
        <v>42</v>
      </c>
      <c r="B95">
        <v>49</v>
      </c>
      <c r="C95" t="s">
        <v>189</v>
      </c>
      <c r="D95">
        <f t="shared" si="1"/>
        <v>49</v>
      </c>
    </row>
    <row r="96" spans="1:4">
      <c r="A96">
        <v>43</v>
      </c>
      <c r="B96">
        <v>56</v>
      </c>
      <c r="C96" t="s">
        <v>189</v>
      </c>
      <c r="D96">
        <f t="shared" si="1"/>
        <v>56</v>
      </c>
    </row>
    <row r="97" spans="1:4">
      <c r="A97">
        <v>44</v>
      </c>
      <c r="B97">
        <v>56</v>
      </c>
      <c r="C97" t="s">
        <v>189</v>
      </c>
      <c r="D97">
        <f t="shared" si="1"/>
        <v>56</v>
      </c>
    </row>
    <row r="98" spans="1:4">
      <c r="A98">
        <v>45</v>
      </c>
      <c r="B98">
        <v>56</v>
      </c>
      <c r="C98" t="s">
        <v>189</v>
      </c>
      <c r="D98">
        <f t="shared" si="1"/>
        <v>56</v>
      </c>
    </row>
    <row r="99" spans="1:4">
      <c r="A99">
        <v>46</v>
      </c>
      <c r="B99">
        <v>56</v>
      </c>
      <c r="C99" t="s">
        <v>189</v>
      </c>
      <c r="D99">
        <f t="shared" si="1"/>
        <v>56</v>
      </c>
    </row>
    <row r="100" spans="1:4">
      <c r="A100">
        <v>47</v>
      </c>
      <c r="B100">
        <v>56</v>
      </c>
      <c r="C100" t="s">
        <v>189</v>
      </c>
      <c r="D100">
        <f t="shared" si="1"/>
        <v>56</v>
      </c>
    </row>
    <row r="101" spans="1:4">
      <c r="A101">
        <v>48</v>
      </c>
      <c r="B101">
        <v>56</v>
      </c>
      <c r="C101" t="s">
        <v>189</v>
      </c>
      <c r="D101">
        <f t="shared" si="1"/>
        <v>56</v>
      </c>
    </row>
    <row r="102" spans="1:4">
      <c r="A102">
        <v>49</v>
      </c>
      <c r="B102">
        <v>56</v>
      </c>
      <c r="C102" t="s">
        <v>189</v>
      </c>
      <c r="D102">
        <f t="shared" si="1"/>
        <v>56</v>
      </c>
    </row>
    <row r="103" spans="1:4">
      <c r="A103">
        <v>50</v>
      </c>
      <c r="B103">
        <v>56</v>
      </c>
      <c r="C103" t="s">
        <v>189</v>
      </c>
      <c r="D103">
        <f t="shared" si="1"/>
        <v>56</v>
      </c>
    </row>
    <row r="104" spans="1:4">
      <c r="A104">
        <v>51</v>
      </c>
      <c r="B104">
        <v>56</v>
      </c>
      <c r="C104" t="s">
        <v>189</v>
      </c>
      <c r="D104">
        <f t="shared" si="1"/>
        <v>56</v>
      </c>
    </row>
    <row r="105" spans="1:4">
      <c r="A105">
        <v>52</v>
      </c>
      <c r="B105">
        <v>56</v>
      </c>
      <c r="C105" t="s">
        <v>189</v>
      </c>
      <c r="D105">
        <f t="shared" si="1"/>
        <v>56</v>
      </c>
    </row>
    <row r="106" spans="1:4">
      <c r="A106">
        <v>1</v>
      </c>
      <c r="B106">
        <v>49</v>
      </c>
      <c r="C106" t="s">
        <v>190</v>
      </c>
      <c r="D106">
        <f t="shared" si="1"/>
        <v>49</v>
      </c>
    </row>
    <row r="107" spans="1:4">
      <c r="A107">
        <v>2</v>
      </c>
      <c r="B107">
        <v>49</v>
      </c>
      <c r="C107" t="s">
        <v>190</v>
      </c>
      <c r="D107">
        <f t="shared" si="1"/>
        <v>49</v>
      </c>
    </row>
    <row r="108" spans="1:4">
      <c r="A108">
        <v>3</v>
      </c>
      <c r="B108">
        <v>49</v>
      </c>
      <c r="C108" t="s">
        <v>190</v>
      </c>
      <c r="D108">
        <f t="shared" si="1"/>
        <v>49</v>
      </c>
    </row>
    <row r="109" spans="1:4">
      <c r="A109">
        <v>4</v>
      </c>
      <c r="B109">
        <v>49</v>
      </c>
      <c r="C109" t="s">
        <v>190</v>
      </c>
      <c r="D109">
        <f t="shared" si="1"/>
        <v>49</v>
      </c>
    </row>
    <row r="110" spans="1:4">
      <c r="A110">
        <v>5</v>
      </c>
      <c r="B110">
        <v>49</v>
      </c>
      <c r="C110" t="s">
        <v>190</v>
      </c>
      <c r="D110">
        <f t="shared" si="1"/>
        <v>49</v>
      </c>
    </row>
    <row r="111" spans="1:4">
      <c r="A111">
        <v>6</v>
      </c>
      <c r="B111">
        <v>49</v>
      </c>
      <c r="C111" t="s">
        <v>190</v>
      </c>
      <c r="D111">
        <f t="shared" si="1"/>
        <v>49</v>
      </c>
    </row>
    <row r="112" spans="1:4">
      <c r="A112">
        <v>7</v>
      </c>
      <c r="B112">
        <v>49</v>
      </c>
      <c r="C112" t="s">
        <v>190</v>
      </c>
      <c r="D112">
        <f t="shared" si="1"/>
        <v>49</v>
      </c>
    </row>
    <row r="113" spans="1:4">
      <c r="A113">
        <v>8</v>
      </c>
      <c r="B113">
        <v>49</v>
      </c>
      <c r="C113" t="s">
        <v>190</v>
      </c>
      <c r="D113">
        <f t="shared" si="1"/>
        <v>49</v>
      </c>
    </row>
    <row r="114" spans="1:4">
      <c r="A114">
        <v>9</v>
      </c>
      <c r="B114">
        <v>49</v>
      </c>
      <c r="C114" t="s">
        <v>190</v>
      </c>
      <c r="D114">
        <f t="shared" si="1"/>
        <v>49</v>
      </c>
    </row>
    <row r="115" spans="1:4">
      <c r="A115">
        <v>10</v>
      </c>
      <c r="B115">
        <v>40</v>
      </c>
      <c r="C115" t="s">
        <v>190</v>
      </c>
      <c r="D115">
        <f t="shared" si="1"/>
        <v>42</v>
      </c>
    </row>
    <row r="116" spans="1:4">
      <c r="A116">
        <v>11</v>
      </c>
      <c r="B116">
        <v>40</v>
      </c>
      <c r="C116" t="s">
        <v>190</v>
      </c>
      <c r="D116">
        <f t="shared" si="1"/>
        <v>42</v>
      </c>
    </row>
    <row r="117" spans="1:4">
      <c r="A117">
        <v>12</v>
      </c>
      <c r="B117">
        <v>40</v>
      </c>
      <c r="C117" t="s">
        <v>190</v>
      </c>
      <c r="D117">
        <f t="shared" si="1"/>
        <v>42</v>
      </c>
    </row>
    <row r="118" spans="1:4">
      <c r="A118">
        <v>13</v>
      </c>
      <c r="B118">
        <v>40</v>
      </c>
      <c r="C118" t="s">
        <v>190</v>
      </c>
      <c r="D118">
        <f t="shared" si="1"/>
        <v>42</v>
      </c>
    </row>
    <row r="119" spans="1:4">
      <c r="A119">
        <v>14</v>
      </c>
      <c r="B119">
        <v>40</v>
      </c>
      <c r="C119" t="s">
        <v>190</v>
      </c>
      <c r="D119">
        <f t="shared" si="1"/>
        <v>42</v>
      </c>
    </row>
    <row r="120" spans="1:4">
      <c r="A120">
        <v>15</v>
      </c>
      <c r="B120">
        <v>40</v>
      </c>
      <c r="C120" t="s">
        <v>190</v>
      </c>
      <c r="D120">
        <f t="shared" si="1"/>
        <v>42</v>
      </c>
    </row>
    <row r="121" spans="1:4">
      <c r="A121">
        <v>16</v>
      </c>
      <c r="B121">
        <v>40</v>
      </c>
      <c r="C121" t="s">
        <v>190</v>
      </c>
      <c r="D121">
        <f t="shared" si="1"/>
        <v>42</v>
      </c>
    </row>
    <row r="122" spans="1:4">
      <c r="A122">
        <v>17</v>
      </c>
      <c r="B122">
        <v>40</v>
      </c>
      <c r="C122" t="s">
        <v>190</v>
      </c>
      <c r="D122">
        <f t="shared" si="1"/>
        <v>42</v>
      </c>
    </row>
    <row r="123" spans="1:4">
      <c r="A123">
        <v>18</v>
      </c>
      <c r="B123">
        <v>40</v>
      </c>
      <c r="C123" t="s">
        <v>190</v>
      </c>
      <c r="D123">
        <f t="shared" si="1"/>
        <v>42</v>
      </c>
    </row>
    <row r="124" spans="1:4">
      <c r="A124">
        <v>19</v>
      </c>
      <c r="B124">
        <v>40</v>
      </c>
      <c r="C124" t="s">
        <v>190</v>
      </c>
      <c r="D124">
        <f t="shared" ref="D124:D185" si="2">(ROUNDUP((B124)/7,0)*7)</f>
        <v>42</v>
      </c>
    </row>
    <row r="125" spans="1:4">
      <c r="A125">
        <v>20</v>
      </c>
      <c r="B125">
        <v>40</v>
      </c>
      <c r="C125" t="s">
        <v>190</v>
      </c>
      <c r="D125">
        <f t="shared" si="2"/>
        <v>42</v>
      </c>
    </row>
    <row r="126" spans="1:4">
      <c r="A126">
        <v>21</v>
      </c>
      <c r="B126">
        <v>40</v>
      </c>
      <c r="C126" t="s">
        <v>190</v>
      </c>
      <c r="D126">
        <f t="shared" si="2"/>
        <v>42</v>
      </c>
    </row>
    <row r="127" spans="1:4">
      <c r="A127">
        <v>22</v>
      </c>
      <c r="B127">
        <v>40</v>
      </c>
      <c r="C127" t="s">
        <v>190</v>
      </c>
      <c r="D127">
        <f t="shared" si="2"/>
        <v>42</v>
      </c>
    </row>
    <row r="128" spans="1:4">
      <c r="A128">
        <v>23</v>
      </c>
      <c r="B128">
        <v>40</v>
      </c>
      <c r="C128" t="s">
        <v>190</v>
      </c>
      <c r="D128">
        <f t="shared" si="2"/>
        <v>42</v>
      </c>
    </row>
    <row r="129" spans="1:4">
      <c r="A129">
        <v>24</v>
      </c>
      <c r="B129">
        <v>40</v>
      </c>
      <c r="C129" t="s">
        <v>190</v>
      </c>
      <c r="D129">
        <f t="shared" si="2"/>
        <v>42</v>
      </c>
    </row>
    <row r="130" spans="1:4">
      <c r="A130">
        <v>25</v>
      </c>
      <c r="B130">
        <v>40</v>
      </c>
      <c r="C130" t="s">
        <v>190</v>
      </c>
      <c r="D130">
        <f t="shared" si="2"/>
        <v>42</v>
      </c>
    </row>
    <row r="131" spans="1:4">
      <c r="A131">
        <v>26</v>
      </c>
      <c r="B131">
        <v>40</v>
      </c>
      <c r="C131" t="s">
        <v>190</v>
      </c>
      <c r="D131">
        <f t="shared" si="2"/>
        <v>42</v>
      </c>
    </row>
    <row r="132" spans="1:4">
      <c r="A132">
        <v>27</v>
      </c>
      <c r="B132">
        <v>40</v>
      </c>
      <c r="C132" t="s">
        <v>190</v>
      </c>
      <c r="D132">
        <f t="shared" si="2"/>
        <v>42</v>
      </c>
    </row>
    <row r="133" spans="1:4">
      <c r="A133">
        <v>28</v>
      </c>
      <c r="B133">
        <v>40</v>
      </c>
      <c r="C133" t="s">
        <v>190</v>
      </c>
      <c r="D133">
        <f t="shared" si="2"/>
        <v>42</v>
      </c>
    </row>
    <row r="134" spans="1:4">
      <c r="A134">
        <v>29</v>
      </c>
      <c r="B134">
        <v>40</v>
      </c>
      <c r="C134" t="s">
        <v>190</v>
      </c>
      <c r="D134">
        <f t="shared" si="2"/>
        <v>42</v>
      </c>
    </row>
    <row r="135" spans="1:4">
      <c r="A135">
        <v>30</v>
      </c>
      <c r="B135">
        <v>40</v>
      </c>
      <c r="C135" t="s">
        <v>190</v>
      </c>
      <c r="D135">
        <f t="shared" si="2"/>
        <v>42</v>
      </c>
    </row>
    <row r="136" spans="1:4">
      <c r="A136">
        <v>31</v>
      </c>
      <c r="B136">
        <v>40</v>
      </c>
      <c r="C136" t="s">
        <v>190</v>
      </c>
      <c r="D136">
        <f t="shared" si="2"/>
        <v>42</v>
      </c>
    </row>
    <row r="137" spans="1:4">
      <c r="A137">
        <v>32</v>
      </c>
      <c r="B137">
        <v>40</v>
      </c>
      <c r="C137" t="s">
        <v>190</v>
      </c>
      <c r="D137">
        <f t="shared" si="2"/>
        <v>42</v>
      </c>
    </row>
    <row r="138" spans="1:4">
      <c r="A138">
        <v>33</v>
      </c>
      <c r="B138">
        <v>40</v>
      </c>
      <c r="C138" t="s">
        <v>190</v>
      </c>
      <c r="D138">
        <f t="shared" si="2"/>
        <v>42</v>
      </c>
    </row>
    <row r="139" spans="1:4">
      <c r="A139">
        <v>34</v>
      </c>
      <c r="B139">
        <v>40</v>
      </c>
      <c r="C139" t="s">
        <v>190</v>
      </c>
      <c r="D139">
        <f t="shared" si="2"/>
        <v>42</v>
      </c>
    </row>
    <row r="140" spans="1:4">
      <c r="A140">
        <v>35</v>
      </c>
      <c r="B140">
        <v>40</v>
      </c>
      <c r="C140" t="s">
        <v>190</v>
      </c>
      <c r="D140">
        <f t="shared" si="2"/>
        <v>42</v>
      </c>
    </row>
    <row r="141" spans="1:4">
      <c r="A141">
        <v>36</v>
      </c>
      <c r="B141">
        <v>40</v>
      </c>
      <c r="C141" t="s">
        <v>190</v>
      </c>
      <c r="D141">
        <f t="shared" si="2"/>
        <v>42</v>
      </c>
    </row>
    <row r="142" spans="1:4">
      <c r="A142">
        <v>37</v>
      </c>
      <c r="B142">
        <v>40</v>
      </c>
      <c r="C142" t="s">
        <v>190</v>
      </c>
      <c r="D142">
        <f t="shared" si="2"/>
        <v>42</v>
      </c>
    </row>
    <row r="143" spans="1:4">
      <c r="A143">
        <v>38</v>
      </c>
      <c r="B143">
        <v>40</v>
      </c>
      <c r="C143" t="s">
        <v>190</v>
      </c>
      <c r="D143">
        <f t="shared" si="2"/>
        <v>42</v>
      </c>
    </row>
    <row r="144" spans="1:4">
      <c r="A144">
        <v>39</v>
      </c>
      <c r="B144">
        <v>40</v>
      </c>
      <c r="C144" t="s">
        <v>190</v>
      </c>
      <c r="D144">
        <f t="shared" si="2"/>
        <v>42</v>
      </c>
    </row>
    <row r="145" spans="1:4">
      <c r="A145">
        <v>40</v>
      </c>
      <c r="B145">
        <v>40</v>
      </c>
      <c r="C145" t="s">
        <v>190</v>
      </c>
      <c r="D145">
        <f t="shared" si="2"/>
        <v>42</v>
      </c>
    </row>
    <row r="146" spans="1:4">
      <c r="A146">
        <v>41</v>
      </c>
      <c r="B146">
        <v>40</v>
      </c>
      <c r="C146" t="s">
        <v>190</v>
      </c>
      <c r="D146">
        <f t="shared" si="2"/>
        <v>42</v>
      </c>
    </row>
    <row r="147" spans="1:4">
      <c r="A147">
        <v>42</v>
      </c>
      <c r="B147">
        <v>49</v>
      </c>
      <c r="C147" t="s">
        <v>190</v>
      </c>
      <c r="D147">
        <f t="shared" si="2"/>
        <v>49</v>
      </c>
    </row>
    <row r="148" spans="1:4">
      <c r="A148">
        <v>43</v>
      </c>
      <c r="B148">
        <v>49</v>
      </c>
      <c r="C148" t="s">
        <v>190</v>
      </c>
      <c r="D148">
        <f t="shared" si="2"/>
        <v>49</v>
      </c>
    </row>
    <row r="149" spans="1:4">
      <c r="A149">
        <v>44</v>
      </c>
      <c r="B149">
        <v>49</v>
      </c>
      <c r="C149" t="s">
        <v>190</v>
      </c>
      <c r="D149">
        <f t="shared" si="2"/>
        <v>49</v>
      </c>
    </row>
    <row r="150" spans="1:4">
      <c r="A150">
        <v>45</v>
      </c>
      <c r="B150">
        <v>49</v>
      </c>
      <c r="C150" t="s">
        <v>190</v>
      </c>
      <c r="D150">
        <f t="shared" si="2"/>
        <v>49</v>
      </c>
    </row>
    <row r="151" spans="1:4">
      <c r="A151">
        <v>46</v>
      </c>
      <c r="B151">
        <v>49</v>
      </c>
      <c r="C151" t="s">
        <v>190</v>
      </c>
      <c r="D151">
        <f t="shared" si="2"/>
        <v>49</v>
      </c>
    </row>
    <row r="152" spans="1:4">
      <c r="A152">
        <v>47</v>
      </c>
      <c r="B152">
        <v>49</v>
      </c>
      <c r="C152" t="s">
        <v>190</v>
      </c>
      <c r="D152">
        <f t="shared" si="2"/>
        <v>49</v>
      </c>
    </row>
    <row r="153" spans="1:4">
      <c r="A153">
        <v>48</v>
      </c>
      <c r="B153">
        <v>49</v>
      </c>
      <c r="C153" t="s">
        <v>190</v>
      </c>
      <c r="D153">
        <f t="shared" si="2"/>
        <v>49</v>
      </c>
    </row>
    <row r="154" spans="1:4">
      <c r="A154">
        <v>49</v>
      </c>
      <c r="B154">
        <v>49</v>
      </c>
      <c r="C154" t="s">
        <v>190</v>
      </c>
      <c r="D154">
        <f t="shared" si="2"/>
        <v>49</v>
      </c>
    </row>
    <row r="155" spans="1:4">
      <c r="A155">
        <v>50</v>
      </c>
      <c r="B155">
        <v>49</v>
      </c>
      <c r="C155" t="s">
        <v>190</v>
      </c>
      <c r="D155">
        <f t="shared" si="2"/>
        <v>49</v>
      </c>
    </row>
    <row r="156" spans="1:4">
      <c r="A156">
        <v>51</v>
      </c>
      <c r="B156">
        <v>49</v>
      </c>
      <c r="C156" t="s">
        <v>190</v>
      </c>
      <c r="D156">
        <f t="shared" si="2"/>
        <v>49</v>
      </c>
    </row>
    <row r="157" spans="1:4">
      <c r="A157">
        <v>52</v>
      </c>
      <c r="B157">
        <v>49</v>
      </c>
      <c r="C157" t="s">
        <v>190</v>
      </c>
      <c r="D157">
        <f t="shared" si="2"/>
        <v>49</v>
      </c>
    </row>
    <row r="158" spans="1:4">
      <c r="A158">
        <v>1</v>
      </c>
      <c r="B158">
        <v>70</v>
      </c>
      <c r="C158" t="s">
        <v>191</v>
      </c>
      <c r="D158">
        <f t="shared" si="2"/>
        <v>70</v>
      </c>
    </row>
    <row r="159" spans="1:4">
      <c r="A159">
        <v>2</v>
      </c>
      <c r="B159">
        <v>70</v>
      </c>
      <c r="C159" t="s">
        <v>191</v>
      </c>
      <c r="D159">
        <f t="shared" si="2"/>
        <v>70</v>
      </c>
    </row>
    <row r="160" spans="1:4">
      <c r="A160">
        <v>3</v>
      </c>
      <c r="B160">
        <v>70</v>
      </c>
      <c r="C160" t="s">
        <v>191</v>
      </c>
      <c r="D160">
        <f t="shared" si="2"/>
        <v>70</v>
      </c>
    </row>
    <row r="161" spans="1:4">
      <c r="A161">
        <v>4</v>
      </c>
      <c r="B161">
        <v>70</v>
      </c>
      <c r="C161" t="s">
        <v>191</v>
      </c>
      <c r="D161">
        <f t="shared" si="2"/>
        <v>70</v>
      </c>
    </row>
    <row r="162" spans="1:4">
      <c r="A162">
        <v>5</v>
      </c>
      <c r="B162">
        <v>70</v>
      </c>
      <c r="C162" t="s">
        <v>191</v>
      </c>
      <c r="D162">
        <f t="shared" si="2"/>
        <v>70</v>
      </c>
    </row>
    <row r="163" spans="1:4">
      <c r="A163">
        <v>6</v>
      </c>
      <c r="B163">
        <v>70</v>
      </c>
      <c r="C163" t="s">
        <v>191</v>
      </c>
      <c r="D163">
        <f t="shared" si="2"/>
        <v>70</v>
      </c>
    </row>
    <row r="164" spans="1:4">
      <c r="A164">
        <v>7</v>
      </c>
      <c r="B164">
        <v>70</v>
      </c>
      <c r="C164" t="s">
        <v>191</v>
      </c>
      <c r="D164">
        <f t="shared" si="2"/>
        <v>70</v>
      </c>
    </row>
    <row r="165" spans="1:4">
      <c r="A165">
        <v>8</v>
      </c>
      <c r="B165">
        <v>70</v>
      </c>
      <c r="C165" t="s">
        <v>191</v>
      </c>
      <c r="D165">
        <f t="shared" si="2"/>
        <v>70</v>
      </c>
    </row>
    <row r="166" spans="1:4">
      <c r="A166">
        <v>9</v>
      </c>
      <c r="B166">
        <v>70</v>
      </c>
      <c r="C166" t="s">
        <v>191</v>
      </c>
      <c r="D166">
        <f t="shared" si="2"/>
        <v>70</v>
      </c>
    </row>
    <row r="167" spans="1:4">
      <c r="A167">
        <v>10</v>
      </c>
      <c r="B167">
        <v>70</v>
      </c>
      <c r="C167" t="s">
        <v>191</v>
      </c>
      <c r="D167">
        <f t="shared" si="2"/>
        <v>70</v>
      </c>
    </row>
    <row r="168" spans="1:4">
      <c r="A168">
        <v>11</v>
      </c>
      <c r="B168">
        <v>70</v>
      </c>
      <c r="C168" t="s">
        <v>191</v>
      </c>
      <c r="D168">
        <f t="shared" si="2"/>
        <v>70</v>
      </c>
    </row>
    <row r="169" spans="1:4">
      <c r="A169">
        <v>12</v>
      </c>
      <c r="B169">
        <v>70</v>
      </c>
      <c r="C169" t="s">
        <v>191</v>
      </c>
      <c r="D169">
        <f t="shared" si="2"/>
        <v>70</v>
      </c>
    </row>
    <row r="170" spans="1:4">
      <c r="A170">
        <v>13</v>
      </c>
      <c r="B170">
        <v>70</v>
      </c>
      <c r="C170" t="s">
        <v>191</v>
      </c>
      <c r="D170">
        <f t="shared" si="2"/>
        <v>70</v>
      </c>
    </row>
    <row r="171" spans="1:4">
      <c r="A171">
        <v>14</v>
      </c>
      <c r="B171">
        <v>69</v>
      </c>
      <c r="C171" t="s">
        <v>191</v>
      </c>
      <c r="D171">
        <f t="shared" si="2"/>
        <v>70</v>
      </c>
    </row>
    <row r="172" spans="1:4">
      <c r="A172">
        <v>15</v>
      </c>
      <c r="B172">
        <v>69</v>
      </c>
      <c r="C172" t="s">
        <v>191</v>
      </c>
      <c r="D172">
        <f t="shared" si="2"/>
        <v>70</v>
      </c>
    </row>
    <row r="173" spans="1:4">
      <c r="A173">
        <v>16</v>
      </c>
      <c r="B173">
        <v>69</v>
      </c>
      <c r="C173" t="s">
        <v>191</v>
      </c>
      <c r="D173">
        <f t="shared" si="2"/>
        <v>70</v>
      </c>
    </row>
    <row r="174" spans="1:4">
      <c r="A174">
        <v>17</v>
      </c>
      <c r="B174">
        <v>69</v>
      </c>
      <c r="C174" t="s">
        <v>191</v>
      </c>
      <c r="D174">
        <f t="shared" si="2"/>
        <v>70</v>
      </c>
    </row>
    <row r="175" spans="1:4">
      <c r="A175">
        <v>18</v>
      </c>
      <c r="B175">
        <v>69</v>
      </c>
      <c r="C175" t="s">
        <v>191</v>
      </c>
      <c r="D175">
        <f t="shared" si="2"/>
        <v>70</v>
      </c>
    </row>
    <row r="176" spans="1:4">
      <c r="A176">
        <v>19</v>
      </c>
      <c r="B176">
        <v>69</v>
      </c>
      <c r="C176" t="s">
        <v>191</v>
      </c>
      <c r="D176">
        <f t="shared" si="2"/>
        <v>70</v>
      </c>
    </row>
    <row r="177" spans="1:4">
      <c r="A177">
        <v>20</v>
      </c>
      <c r="B177">
        <v>68</v>
      </c>
      <c r="C177" t="s">
        <v>191</v>
      </c>
      <c r="D177">
        <f t="shared" si="2"/>
        <v>70</v>
      </c>
    </row>
    <row r="178" spans="1:4">
      <c r="A178">
        <v>21</v>
      </c>
      <c r="B178">
        <v>68</v>
      </c>
      <c r="C178" t="s">
        <v>191</v>
      </c>
      <c r="D178">
        <f t="shared" si="2"/>
        <v>70</v>
      </c>
    </row>
    <row r="179" spans="1:4">
      <c r="A179">
        <v>22</v>
      </c>
      <c r="B179">
        <v>68</v>
      </c>
      <c r="C179" t="s">
        <v>191</v>
      </c>
      <c r="D179">
        <f t="shared" si="2"/>
        <v>70</v>
      </c>
    </row>
    <row r="180" spans="1:4">
      <c r="A180">
        <v>23</v>
      </c>
      <c r="B180">
        <v>68</v>
      </c>
      <c r="C180" t="s">
        <v>191</v>
      </c>
      <c r="D180">
        <f t="shared" si="2"/>
        <v>70</v>
      </c>
    </row>
    <row r="181" spans="1:4">
      <c r="A181">
        <v>24</v>
      </c>
      <c r="B181">
        <v>68</v>
      </c>
      <c r="C181" t="s">
        <v>191</v>
      </c>
      <c r="D181">
        <f t="shared" si="2"/>
        <v>70</v>
      </c>
    </row>
    <row r="182" spans="1:4">
      <c r="A182">
        <v>25</v>
      </c>
      <c r="B182">
        <v>68</v>
      </c>
      <c r="C182" t="s">
        <v>191</v>
      </c>
      <c r="D182">
        <f t="shared" si="2"/>
        <v>70</v>
      </c>
    </row>
    <row r="183" spans="1:4">
      <c r="A183">
        <v>26</v>
      </c>
      <c r="B183">
        <v>68</v>
      </c>
      <c r="C183" t="s">
        <v>191</v>
      </c>
      <c r="D183">
        <f t="shared" si="2"/>
        <v>70</v>
      </c>
    </row>
    <row r="184" spans="1:4">
      <c r="A184">
        <v>27</v>
      </c>
      <c r="B184">
        <v>68</v>
      </c>
      <c r="C184" t="s">
        <v>191</v>
      </c>
      <c r="D184">
        <f t="shared" si="2"/>
        <v>70</v>
      </c>
    </row>
    <row r="185" spans="1:4">
      <c r="A185">
        <v>28</v>
      </c>
      <c r="B185">
        <v>68</v>
      </c>
      <c r="C185" t="s">
        <v>191</v>
      </c>
      <c r="D185">
        <f t="shared" si="2"/>
        <v>70</v>
      </c>
    </row>
    <row r="186" spans="1:4">
      <c r="A186">
        <v>29</v>
      </c>
      <c r="B186">
        <v>68</v>
      </c>
      <c r="C186" t="s">
        <v>191</v>
      </c>
      <c r="D186">
        <f t="shared" ref="D186:D247" si="3">(ROUNDUP((B186)/7,0)*7)</f>
        <v>70</v>
      </c>
    </row>
    <row r="187" spans="1:4">
      <c r="A187">
        <v>30</v>
      </c>
      <c r="B187">
        <v>68</v>
      </c>
      <c r="C187" t="s">
        <v>191</v>
      </c>
      <c r="D187">
        <f t="shared" si="3"/>
        <v>70</v>
      </c>
    </row>
    <row r="188" spans="1:4">
      <c r="A188">
        <v>31</v>
      </c>
      <c r="B188">
        <v>68</v>
      </c>
      <c r="C188" t="s">
        <v>191</v>
      </c>
      <c r="D188">
        <f t="shared" si="3"/>
        <v>70</v>
      </c>
    </row>
    <row r="189" spans="1:4">
      <c r="A189">
        <v>32</v>
      </c>
      <c r="B189">
        <v>68</v>
      </c>
      <c r="C189" t="s">
        <v>191</v>
      </c>
      <c r="D189">
        <f t="shared" si="3"/>
        <v>70</v>
      </c>
    </row>
    <row r="190" spans="1:4">
      <c r="A190">
        <v>33</v>
      </c>
      <c r="B190">
        <v>68</v>
      </c>
      <c r="C190" t="s">
        <v>191</v>
      </c>
      <c r="D190">
        <f t="shared" si="3"/>
        <v>70</v>
      </c>
    </row>
    <row r="191" spans="1:4">
      <c r="A191">
        <v>34</v>
      </c>
      <c r="B191">
        <v>68</v>
      </c>
      <c r="C191" t="s">
        <v>191</v>
      </c>
      <c r="D191">
        <f t="shared" si="3"/>
        <v>70</v>
      </c>
    </row>
    <row r="192" spans="1:4">
      <c r="A192">
        <v>35</v>
      </c>
      <c r="B192">
        <v>68</v>
      </c>
      <c r="C192" t="s">
        <v>191</v>
      </c>
      <c r="D192">
        <f t="shared" si="3"/>
        <v>70</v>
      </c>
    </row>
    <row r="193" spans="1:4">
      <c r="A193">
        <v>36</v>
      </c>
      <c r="B193">
        <v>68</v>
      </c>
      <c r="C193" t="s">
        <v>191</v>
      </c>
      <c r="D193">
        <f t="shared" si="3"/>
        <v>70</v>
      </c>
    </row>
    <row r="194" spans="1:4">
      <c r="A194">
        <v>37</v>
      </c>
      <c r="B194">
        <v>68</v>
      </c>
      <c r="C194" t="s">
        <v>191</v>
      </c>
      <c r="D194">
        <f t="shared" si="3"/>
        <v>70</v>
      </c>
    </row>
    <row r="195" spans="1:4">
      <c r="A195">
        <v>38</v>
      </c>
      <c r="B195">
        <v>68</v>
      </c>
      <c r="C195" t="s">
        <v>191</v>
      </c>
      <c r="D195">
        <f t="shared" si="3"/>
        <v>70</v>
      </c>
    </row>
    <row r="196" spans="1:4">
      <c r="A196">
        <v>39</v>
      </c>
      <c r="B196">
        <v>68</v>
      </c>
      <c r="C196" t="s">
        <v>191</v>
      </c>
      <c r="D196">
        <f t="shared" si="3"/>
        <v>70</v>
      </c>
    </row>
    <row r="197" spans="1:4">
      <c r="A197">
        <v>40</v>
      </c>
      <c r="B197">
        <v>68</v>
      </c>
      <c r="C197" t="s">
        <v>191</v>
      </c>
      <c r="D197">
        <f t="shared" si="3"/>
        <v>70</v>
      </c>
    </row>
    <row r="198" spans="1:4">
      <c r="A198">
        <v>41</v>
      </c>
      <c r="B198">
        <v>68</v>
      </c>
      <c r="C198" t="s">
        <v>191</v>
      </c>
      <c r="D198">
        <f t="shared" si="3"/>
        <v>70</v>
      </c>
    </row>
    <row r="199" spans="1:4">
      <c r="A199">
        <v>42</v>
      </c>
      <c r="B199">
        <v>68</v>
      </c>
      <c r="C199" t="s">
        <v>191</v>
      </c>
      <c r="D199">
        <f t="shared" si="3"/>
        <v>70</v>
      </c>
    </row>
    <row r="200" spans="1:4">
      <c r="A200">
        <v>43</v>
      </c>
      <c r="B200">
        <v>68</v>
      </c>
      <c r="C200" t="s">
        <v>191</v>
      </c>
      <c r="D200">
        <f t="shared" si="3"/>
        <v>70</v>
      </c>
    </row>
    <row r="201" spans="1:4">
      <c r="A201">
        <v>44</v>
      </c>
      <c r="B201">
        <v>68</v>
      </c>
      <c r="C201" t="s">
        <v>191</v>
      </c>
      <c r="D201">
        <f t="shared" si="3"/>
        <v>70</v>
      </c>
    </row>
    <row r="202" spans="1:4">
      <c r="A202">
        <v>45</v>
      </c>
      <c r="B202">
        <v>68</v>
      </c>
      <c r="C202" t="s">
        <v>191</v>
      </c>
      <c r="D202">
        <f t="shared" si="3"/>
        <v>70</v>
      </c>
    </row>
    <row r="203" spans="1:4">
      <c r="A203">
        <v>46</v>
      </c>
      <c r="B203">
        <v>69</v>
      </c>
      <c r="C203" t="s">
        <v>191</v>
      </c>
      <c r="D203">
        <f t="shared" si="3"/>
        <v>70</v>
      </c>
    </row>
    <row r="204" spans="1:4">
      <c r="A204">
        <v>47</v>
      </c>
      <c r="B204">
        <v>69</v>
      </c>
      <c r="C204" t="s">
        <v>191</v>
      </c>
      <c r="D204">
        <f t="shared" si="3"/>
        <v>70</v>
      </c>
    </row>
    <row r="205" spans="1:4">
      <c r="A205">
        <v>48</v>
      </c>
      <c r="B205">
        <v>69</v>
      </c>
      <c r="C205" t="s">
        <v>191</v>
      </c>
      <c r="D205">
        <f t="shared" si="3"/>
        <v>70</v>
      </c>
    </row>
    <row r="206" spans="1:4">
      <c r="A206">
        <v>49</v>
      </c>
      <c r="B206">
        <v>69</v>
      </c>
      <c r="C206" t="s">
        <v>191</v>
      </c>
      <c r="D206">
        <f t="shared" si="3"/>
        <v>70</v>
      </c>
    </row>
    <row r="207" spans="1:4">
      <c r="A207">
        <v>50</v>
      </c>
      <c r="B207">
        <v>70</v>
      </c>
      <c r="C207" t="s">
        <v>191</v>
      </c>
      <c r="D207">
        <f t="shared" si="3"/>
        <v>70</v>
      </c>
    </row>
    <row r="208" spans="1:4">
      <c r="A208">
        <v>51</v>
      </c>
      <c r="B208">
        <v>70</v>
      </c>
      <c r="C208" t="s">
        <v>191</v>
      </c>
      <c r="D208">
        <f t="shared" si="3"/>
        <v>70</v>
      </c>
    </row>
    <row r="209" spans="1:4">
      <c r="A209">
        <v>52</v>
      </c>
      <c r="B209">
        <v>70</v>
      </c>
      <c r="C209" t="s">
        <v>191</v>
      </c>
      <c r="D209">
        <f t="shared" si="3"/>
        <v>70</v>
      </c>
    </row>
    <row r="210" spans="1:4">
      <c r="A210">
        <v>1</v>
      </c>
      <c r="B210">
        <v>82</v>
      </c>
      <c r="C210" t="s">
        <v>112</v>
      </c>
      <c r="D210">
        <f t="shared" si="3"/>
        <v>84</v>
      </c>
    </row>
    <row r="211" spans="1:4">
      <c r="A211">
        <v>2</v>
      </c>
      <c r="B211">
        <v>82</v>
      </c>
      <c r="C211" t="s">
        <v>112</v>
      </c>
      <c r="D211">
        <f t="shared" si="3"/>
        <v>84</v>
      </c>
    </row>
    <row r="212" spans="1:4">
      <c r="A212">
        <v>3</v>
      </c>
      <c r="B212">
        <v>82</v>
      </c>
      <c r="C212" t="s">
        <v>112</v>
      </c>
      <c r="D212">
        <f t="shared" si="3"/>
        <v>84</v>
      </c>
    </row>
    <row r="213" spans="1:4">
      <c r="A213">
        <v>4</v>
      </c>
      <c r="B213">
        <v>82</v>
      </c>
      <c r="C213" t="s">
        <v>112</v>
      </c>
      <c r="D213">
        <f t="shared" si="3"/>
        <v>84</v>
      </c>
    </row>
    <row r="214" spans="1:4">
      <c r="A214">
        <v>5</v>
      </c>
      <c r="B214">
        <v>82</v>
      </c>
      <c r="C214" t="s">
        <v>112</v>
      </c>
      <c r="D214">
        <f t="shared" si="3"/>
        <v>84</v>
      </c>
    </row>
    <row r="215" spans="1:4">
      <c r="A215">
        <v>6</v>
      </c>
      <c r="B215">
        <v>82</v>
      </c>
      <c r="C215" t="s">
        <v>112</v>
      </c>
      <c r="D215">
        <f t="shared" si="3"/>
        <v>84</v>
      </c>
    </row>
    <row r="216" spans="1:4">
      <c r="A216">
        <v>7</v>
      </c>
      <c r="B216">
        <v>82</v>
      </c>
      <c r="C216" t="s">
        <v>112</v>
      </c>
      <c r="D216">
        <f t="shared" si="3"/>
        <v>84</v>
      </c>
    </row>
    <row r="217" spans="1:4">
      <c r="A217">
        <v>8</v>
      </c>
      <c r="B217">
        <v>82</v>
      </c>
      <c r="C217" t="s">
        <v>112</v>
      </c>
      <c r="D217">
        <f t="shared" si="3"/>
        <v>84</v>
      </c>
    </row>
    <row r="218" spans="1:4">
      <c r="A218">
        <v>9</v>
      </c>
      <c r="B218">
        <v>82</v>
      </c>
      <c r="C218" t="s">
        <v>112</v>
      </c>
      <c r="D218">
        <f t="shared" si="3"/>
        <v>84</v>
      </c>
    </row>
    <row r="219" spans="1:4">
      <c r="A219">
        <v>10</v>
      </c>
      <c r="B219">
        <v>82</v>
      </c>
      <c r="C219" t="s">
        <v>112</v>
      </c>
      <c r="D219">
        <f t="shared" si="3"/>
        <v>84</v>
      </c>
    </row>
    <row r="220" spans="1:4">
      <c r="A220">
        <v>11</v>
      </c>
      <c r="B220">
        <v>82</v>
      </c>
      <c r="C220" t="s">
        <v>112</v>
      </c>
      <c r="D220">
        <f t="shared" si="3"/>
        <v>84</v>
      </c>
    </row>
    <row r="221" spans="1:4">
      <c r="A221">
        <v>12</v>
      </c>
      <c r="B221">
        <v>82</v>
      </c>
      <c r="C221" t="s">
        <v>112</v>
      </c>
      <c r="D221">
        <f t="shared" si="3"/>
        <v>84</v>
      </c>
    </row>
    <row r="222" spans="1:4">
      <c r="A222">
        <v>13</v>
      </c>
      <c r="B222">
        <v>82</v>
      </c>
      <c r="C222" t="s">
        <v>112</v>
      </c>
      <c r="D222">
        <f t="shared" si="3"/>
        <v>84</v>
      </c>
    </row>
    <row r="223" spans="1:4">
      <c r="A223">
        <v>14</v>
      </c>
      <c r="B223">
        <v>82</v>
      </c>
      <c r="C223" t="s">
        <v>112</v>
      </c>
      <c r="D223">
        <f t="shared" si="3"/>
        <v>84</v>
      </c>
    </row>
    <row r="224" spans="1:4">
      <c r="A224">
        <v>15</v>
      </c>
      <c r="B224">
        <v>77</v>
      </c>
      <c r="C224" t="s">
        <v>112</v>
      </c>
      <c r="D224">
        <f t="shared" si="3"/>
        <v>77</v>
      </c>
    </row>
    <row r="225" spans="1:4">
      <c r="A225">
        <v>16</v>
      </c>
      <c r="B225">
        <v>77</v>
      </c>
      <c r="C225" t="s">
        <v>112</v>
      </c>
      <c r="D225">
        <f t="shared" si="3"/>
        <v>77</v>
      </c>
    </row>
    <row r="226" spans="1:4">
      <c r="A226">
        <v>17</v>
      </c>
      <c r="B226">
        <v>77</v>
      </c>
      <c r="C226" t="s">
        <v>112</v>
      </c>
      <c r="D226">
        <f t="shared" si="3"/>
        <v>77</v>
      </c>
    </row>
    <row r="227" spans="1:4">
      <c r="A227">
        <v>18</v>
      </c>
      <c r="B227">
        <v>77</v>
      </c>
      <c r="C227" t="s">
        <v>112</v>
      </c>
      <c r="D227">
        <f t="shared" si="3"/>
        <v>77</v>
      </c>
    </row>
    <row r="228" spans="1:4">
      <c r="A228">
        <v>19</v>
      </c>
      <c r="B228">
        <v>77</v>
      </c>
      <c r="C228" t="s">
        <v>112</v>
      </c>
      <c r="D228">
        <f t="shared" si="3"/>
        <v>77</v>
      </c>
    </row>
    <row r="229" spans="1:4">
      <c r="A229">
        <v>20</v>
      </c>
      <c r="B229">
        <v>77</v>
      </c>
      <c r="C229" t="s">
        <v>112</v>
      </c>
      <c r="D229">
        <f t="shared" si="3"/>
        <v>77</v>
      </c>
    </row>
    <row r="230" spans="1:4">
      <c r="A230">
        <v>21</v>
      </c>
      <c r="B230">
        <v>75</v>
      </c>
      <c r="C230" t="s">
        <v>112</v>
      </c>
      <c r="D230">
        <f t="shared" si="3"/>
        <v>77</v>
      </c>
    </row>
    <row r="231" spans="1:4">
      <c r="A231">
        <v>22</v>
      </c>
      <c r="B231">
        <v>75</v>
      </c>
      <c r="C231" t="s">
        <v>112</v>
      </c>
      <c r="D231">
        <f t="shared" si="3"/>
        <v>77</v>
      </c>
    </row>
    <row r="232" spans="1:4">
      <c r="A232">
        <v>23</v>
      </c>
      <c r="B232">
        <v>75</v>
      </c>
      <c r="C232" t="s">
        <v>112</v>
      </c>
      <c r="D232">
        <f t="shared" si="3"/>
        <v>77</v>
      </c>
    </row>
    <row r="233" spans="1:4">
      <c r="A233">
        <v>24</v>
      </c>
      <c r="B233">
        <v>75</v>
      </c>
      <c r="C233" t="s">
        <v>112</v>
      </c>
      <c r="D233">
        <f t="shared" si="3"/>
        <v>77</v>
      </c>
    </row>
    <row r="234" spans="1:4">
      <c r="A234">
        <v>25</v>
      </c>
      <c r="B234">
        <v>75</v>
      </c>
      <c r="C234" t="s">
        <v>112</v>
      </c>
      <c r="D234">
        <f t="shared" si="3"/>
        <v>77</v>
      </c>
    </row>
    <row r="235" spans="1:4">
      <c r="A235">
        <v>26</v>
      </c>
      <c r="B235">
        <v>75</v>
      </c>
      <c r="C235" t="s">
        <v>112</v>
      </c>
      <c r="D235">
        <f t="shared" si="3"/>
        <v>77</v>
      </c>
    </row>
    <row r="236" spans="1:4">
      <c r="A236">
        <v>27</v>
      </c>
      <c r="B236">
        <v>75</v>
      </c>
      <c r="C236" t="s">
        <v>112</v>
      </c>
      <c r="D236">
        <f t="shared" si="3"/>
        <v>77</v>
      </c>
    </row>
    <row r="237" spans="1:4">
      <c r="A237">
        <v>28</v>
      </c>
      <c r="B237">
        <v>75</v>
      </c>
      <c r="C237" t="s">
        <v>112</v>
      </c>
      <c r="D237">
        <f t="shared" si="3"/>
        <v>77</v>
      </c>
    </row>
    <row r="238" spans="1:4">
      <c r="A238">
        <v>29</v>
      </c>
      <c r="B238">
        <v>75</v>
      </c>
      <c r="C238" t="s">
        <v>112</v>
      </c>
      <c r="D238">
        <f t="shared" si="3"/>
        <v>77</v>
      </c>
    </row>
    <row r="239" spans="1:4">
      <c r="A239">
        <v>30</v>
      </c>
      <c r="B239">
        <v>75</v>
      </c>
      <c r="C239" t="s">
        <v>112</v>
      </c>
      <c r="D239">
        <f t="shared" si="3"/>
        <v>77</v>
      </c>
    </row>
    <row r="240" spans="1:4">
      <c r="A240">
        <v>31</v>
      </c>
      <c r="B240">
        <v>75</v>
      </c>
      <c r="C240" t="s">
        <v>112</v>
      </c>
      <c r="D240">
        <f t="shared" si="3"/>
        <v>77</v>
      </c>
    </row>
    <row r="241" spans="1:4">
      <c r="A241">
        <v>32</v>
      </c>
      <c r="B241">
        <v>75</v>
      </c>
      <c r="C241" t="s">
        <v>112</v>
      </c>
      <c r="D241">
        <f t="shared" si="3"/>
        <v>77</v>
      </c>
    </row>
    <row r="242" spans="1:4">
      <c r="A242">
        <v>33</v>
      </c>
      <c r="B242">
        <v>75</v>
      </c>
      <c r="C242" t="s">
        <v>112</v>
      </c>
      <c r="D242">
        <f t="shared" si="3"/>
        <v>77</v>
      </c>
    </row>
    <row r="243" spans="1:4">
      <c r="A243">
        <v>34</v>
      </c>
      <c r="B243">
        <v>75</v>
      </c>
      <c r="C243" t="s">
        <v>112</v>
      </c>
      <c r="D243">
        <f t="shared" si="3"/>
        <v>77</v>
      </c>
    </row>
    <row r="244" spans="1:4">
      <c r="A244">
        <v>35</v>
      </c>
      <c r="B244">
        <v>75</v>
      </c>
      <c r="C244" t="s">
        <v>112</v>
      </c>
      <c r="D244">
        <f t="shared" si="3"/>
        <v>77</v>
      </c>
    </row>
    <row r="245" spans="1:4">
      <c r="A245">
        <v>36</v>
      </c>
      <c r="B245">
        <v>75</v>
      </c>
      <c r="C245" t="s">
        <v>112</v>
      </c>
      <c r="D245">
        <f t="shared" si="3"/>
        <v>77</v>
      </c>
    </row>
    <row r="246" spans="1:4">
      <c r="A246">
        <v>37</v>
      </c>
      <c r="B246">
        <v>75</v>
      </c>
      <c r="C246" t="s">
        <v>112</v>
      </c>
      <c r="D246">
        <f t="shared" si="3"/>
        <v>77</v>
      </c>
    </row>
    <row r="247" spans="1:4">
      <c r="A247">
        <v>38</v>
      </c>
      <c r="B247">
        <v>75</v>
      </c>
      <c r="C247" t="s">
        <v>112</v>
      </c>
      <c r="D247">
        <f t="shared" si="3"/>
        <v>77</v>
      </c>
    </row>
    <row r="248" spans="1:4">
      <c r="A248">
        <v>39</v>
      </c>
      <c r="B248">
        <v>75</v>
      </c>
      <c r="C248" t="s">
        <v>112</v>
      </c>
      <c r="D248">
        <f t="shared" ref="D248:D309" si="4">(ROUNDUP((B248)/7,0)*7)</f>
        <v>77</v>
      </c>
    </row>
    <row r="249" spans="1:4">
      <c r="A249">
        <v>40</v>
      </c>
      <c r="B249">
        <v>75</v>
      </c>
      <c r="C249" t="s">
        <v>112</v>
      </c>
      <c r="D249">
        <f t="shared" si="4"/>
        <v>77</v>
      </c>
    </row>
    <row r="250" spans="1:4">
      <c r="A250">
        <v>41</v>
      </c>
      <c r="B250">
        <v>75</v>
      </c>
      <c r="C250" t="s">
        <v>112</v>
      </c>
      <c r="D250">
        <f t="shared" si="4"/>
        <v>77</v>
      </c>
    </row>
    <row r="251" spans="1:4">
      <c r="A251">
        <v>42</v>
      </c>
      <c r="B251">
        <v>75</v>
      </c>
      <c r="C251" t="s">
        <v>112</v>
      </c>
      <c r="D251">
        <f t="shared" si="4"/>
        <v>77</v>
      </c>
    </row>
    <row r="252" spans="1:4">
      <c r="A252">
        <v>43</v>
      </c>
      <c r="B252">
        <v>75</v>
      </c>
      <c r="C252" t="s">
        <v>112</v>
      </c>
      <c r="D252">
        <f t="shared" si="4"/>
        <v>77</v>
      </c>
    </row>
    <row r="253" spans="1:4">
      <c r="A253">
        <v>44</v>
      </c>
      <c r="B253">
        <v>75</v>
      </c>
      <c r="C253" t="s">
        <v>112</v>
      </c>
      <c r="D253">
        <f t="shared" si="4"/>
        <v>77</v>
      </c>
    </row>
    <row r="254" spans="1:4">
      <c r="A254">
        <v>45</v>
      </c>
      <c r="B254">
        <v>75</v>
      </c>
      <c r="C254" t="s">
        <v>112</v>
      </c>
      <c r="D254">
        <f t="shared" si="4"/>
        <v>77</v>
      </c>
    </row>
    <row r="255" spans="1:4">
      <c r="A255">
        <v>46</v>
      </c>
      <c r="B255">
        <v>75</v>
      </c>
      <c r="C255" t="s">
        <v>112</v>
      </c>
      <c r="D255">
        <f t="shared" si="4"/>
        <v>77</v>
      </c>
    </row>
    <row r="256" spans="1:4">
      <c r="A256">
        <v>47</v>
      </c>
      <c r="B256">
        <v>77</v>
      </c>
      <c r="C256" t="s">
        <v>112</v>
      </c>
      <c r="D256">
        <f t="shared" si="4"/>
        <v>77</v>
      </c>
    </row>
    <row r="257" spans="1:4">
      <c r="A257">
        <v>48</v>
      </c>
      <c r="B257">
        <v>77</v>
      </c>
      <c r="C257" t="s">
        <v>112</v>
      </c>
      <c r="D257">
        <f t="shared" si="4"/>
        <v>77</v>
      </c>
    </row>
    <row r="258" spans="1:4">
      <c r="A258">
        <v>49</v>
      </c>
      <c r="B258">
        <v>77</v>
      </c>
      <c r="C258" t="s">
        <v>112</v>
      </c>
      <c r="D258">
        <f t="shared" si="4"/>
        <v>77</v>
      </c>
    </row>
    <row r="259" spans="1:4">
      <c r="A259">
        <v>50</v>
      </c>
      <c r="B259">
        <v>77</v>
      </c>
      <c r="C259" t="s">
        <v>112</v>
      </c>
      <c r="D259">
        <f t="shared" si="4"/>
        <v>77</v>
      </c>
    </row>
    <row r="260" spans="1:4">
      <c r="A260">
        <v>51</v>
      </c>
      <c r="B260">
        <v>82</v>
      </c>
      <c r="C260" t="s">
        <v>112</v>
      </c>
      <c r="D260">
        <f t="shared" si="4"/>
        <v>84</v>
      </c>
    </row>
    <row r="261" spans="1:4">
      <c r="A261">
        <v>52</v>
      </c>
      <c r="B261">
        <v>82</v>
      </c>
      <c r="C261" t="s">
        <v>112</v>
      </c>
      <c r="D261">
        <f t="shared" si="4"/>
        <v>84</v>
      </c>
    </row>
    <row r="262" spans="1:4">
      <c r="A262">
        <v>1</v>
      </c>
      <c r="B262">
        <v>79</v>
      </c>
      <c r="C262" t="s">
        <v>192</v>
      </c>
      <c r="D262">
        <f t="shared" si="4"/>
        <v>84</v>
      </c>
    </row>
    <row r="263" spans="1:4">
      <c r="A263">
        <v>2</v>
      </c>
      <c r="B263">
        <v>79</v>
      </c>
      <c r="C263" t="s">
        <v>192</v>
      </c>
      <c r="D263">
        <f t="shared" si="4"/>
        <v>84</v>
      </c>
    </row>
    <row r="264" spans="1:4">
      <c r="A264">
        <v>3</v>
      </c>
      <c r="B264">
        <v>79</v>
      </c>
      <c r="C264" t="s">
        <v>192</v>
      </c>
      <c r="D264">
        <f t="shared" si="4"/>
        <v>84</v>
      </c>
    </row>
    <row r="265" spans="1:4">
      <c r="A265">
        <v>4</v>
      </c>
      <c r="B265">
        <v>79</v>
      </c>
      <c r="C265" t="s">
        <v>192</v>
      </c>
      <c r="D265">
        <f t="shared" si="4"/>
        <v>84</v>
      </c>
    </row>
    <row r="266" spans="1:4">
      <c r="A266">
        <v>5</v>
      </c>
      <c r="B266">
        <v>79</v>
      </c>
      <c r="C266" t="s">
        <v>192</v>
      </c>
      <c r="D266">
        <f t="shared" si="4"/>
        <v>84</v>
      </c>
    </row>
    <row r="267" spans="1:4">
      <c r="A267">
        <v>6</v>
      </c>
      <c r="B267">
        <v>79</v>
      </c>
      <c r="C267" t="s">
        <v>192</v>
      </c>
      <c r="D267">
        <f t="shared" si="4"/>
        <v>84</v>
      </c>
    </row>
    <row r="268" spans="1:4">
      <c r="A268">
        <v>7</v>
      </c>
      <c r="B268">
        <v>79</v>
      </c>
      <c r="C268" t="s">
        <v>192</v>
      </c>
      <c r="D268">
        <f t="shared" si="4"/>
        <v>84</v>
      </c>
    </row>
    <row r="269" spans="1:4">
      <c r="A269">
        <v>8</v>
      </c>
      <c r="B269">
        <v>79</v>
      </c>
      <c r="C269" t="s">
        <v>192</v>
      </c>
      <c r="D269">
        <f t="shared" si="4"/>
        <v>84</v>
      </c>
    </row>
    <row r="270" spans="1:4">
      <c r="A270">
        <v>9</v>
      </c>
      <c r="B270">
        <v>79</v>
      </c>
      <c r="C270" t="s">
        <v>192</v>
      </c>
      <c r="D270">
        <f t="shared" si="4"/>
        <v>84</v>
      </c>
    </row>
    <row r="271" spans="1:4">
      <c r="A271">
        <v>10</v>
      </c>
      <c r="B271">
        <v>79</v>
      </c>
      <c r="C271" t="s">
        <v>192</v>
      </c>
      <c r="D271">
        <f t="shared" si="4"/>
        <v>84</v>
      </c>
    </row>
    <row r="272" spans="1:4">
      <c r="A272">
        <v>11</v>
      </c>
      <c r="B272">
        <v>79</v>
      </c>
      <c r="C272" t="s">
        <v>192</v>
      </c>
      <c r="D272">
        <f t="shared" si="4"/>
        <v>84</v>
      </c>
    </row>
    <row r="273" spans="1:4">
      <c r="A273">
        <v>12</v>
      </c>
      <c r="B273">
        <v>79</v>
      </c>
      <c r="C273" t="s">
        <v>192</v>
      </c>
      <c r="D273">
        <f t="shared" si="4"/>
        <v>84</v>
      </c>
    </row>
    <row r="274" spans="1:4">
      <c r="A274">
        <v>13</v>
      </c>
      <c r="B274">
        <v>79</v>
      </c>
      <c r="C274" t="s">
        <v>192</v>
      </c>
      <c r="D274">
        <f t="shared" si="4"/>
        <v>84</v>
      </c>
    </row>
    <row r="275" spans="1:4">
      <c r="A275">
        <v>14</v>
      </c>
      <c r="B275">
        <v>79</v>
      </c>
      <c r="C275" t="s">
        <v>192</v>
      </c>
      <c r="D275">
        <f t="shared" si="4"/>
        <v>84</v>
      </c>
    </row>
    <row r="276" spans="1:4">
      <c r="A276">
        <v>15</v>
      </c>
      <c r="B276">
        <v>74</v>
      </c>
      <c r="C276" t="s">
        <v>192</v>
      </c>
      <c r="D276">
        <f t="shared" si="4"/>
        <v>77</v>
      </c>
    </row>
    <row r="277" spans="1:4">
      <c r="A277">
        <v>16</v>
      </c>
      <c r="B277">
        <v>74</v>
      </c>
      <c r="C277" t="s">
        <v>192</v>
      </c>
      <c r="D277">
        <f t="shared" si="4"/>
        <v>77</v>
      </c>
    </row>
    <row r="278" spans="1:4">
      <c r="A278">
        <v>17</v>
      </c>
      <c r="B278">
        <v>74</v>
      </c>
      <c r="C278" t="s">
        <v>192</v>
      </c>
      <c r="D278">
        <f t="shared" si="4"/>
        <v>77</v>
      </c>
    </row>
    <row r="279" spans="1:4">
      <c r="A279">
        <v>18</v>
      </c>
      <c r="B279">
        <v>74</v>
      </c>
      <c r="C279" t="s">
        <v>192</v>
      </c>
      <c r="D279">
        <f t="shared" si="4"/>
        <v>77</v>
      </c>
    </row>
    <row r="280" spans="1:4">
      <c r="A280">
        <v>19</v>
      </c>
      <c r="B280">
        <v>74</v>
      </c>
      <c r="C280" t="s">
        <v>192</v>
      </c>
      <c r="D280">
        <f t="shared" si="4"/>
        <v>77</v>
      </c>
    </row>
    <row r="281" spans="1:4">
      <c r="A281">
        <v>20</v>
      </c>
      <c r="B281">
        <v>69</v>
      </c>
      <c r="C281" t="s">
        <v>192</v>
      </c>
      <c r="D281">
        <f t="shared" si="4"/>
        <v>70</v>
      </c>
    </row>
    <row r="282" spans="1:4">
      <c r="A282">
        <v>21</v>
      </c>
      <c r="B282">
        <v>69</v>
      </c>
      <c r="C282" t="s">
        <v>192</v>
      </c>
      <c r="D282">
        <f t="shared" si="4"/>
        <v>70</v>
      </c>
    </row>
    <row r="283" spans="1:4">
      <c r="A283">
        <v>22</v>
      </c>
      <c r="B283">
        <v>69</v>
      </c>
      <c r="C283" t="s">
        <v>192</v>
      </c>
      <c r="D283">
        <f t="shared" si="4"/>
        <v>70</v>
      </c>
    </row>
    <row r="284" spans="1:4">
      <c r="A284">
        <v>23</v>
      </c>
      <c r="B284">
        <v>69</v>
      </c>
      <c r="C284" t="s">
        <v>192</v>
      </c>
      <c r="D284">
        <f t="shared" si="4"/>
        <v>70</v>
      </c>
    </row>
    <row r="285" spans="1:4">
      <c r="A285">
        <v>24</v>
      </c>
      <c r="B285">
        <v>69</v>
      </c>
      <c r="C285" t="s">
        <v>192</v>
      </c>
      <c r="D285">
        <f t="shared" si="4"/>
        <v>70</v>
      </c>
    </row>
    <row r="286" spans="1:4">
      <c r="A286">
        <v>25</v>
      </c>
      <c r="B286">
        <v>69</v>
      </c>
      <c r="C286" t="s">
        <v>192</v>
      </c>
      <c r="D286">
        <f t="shared" si="4"/>
        <v>70</v>
      </c>
    </row>
    <row r="287" spans="1:4">
      <c r="A287">
        <v>26</v>
      </c>
      <c r="B287">
        <v>69</v>
      </c>
      <c r="C287" t="s">
        <v>192</v>
      </c>
      <c r="D287">
        <f t="shared" si="4"/>
        <v>70</v>
      </c>
    </row>
    <row r="288" spans="1:4">
      <c r="A288">
        <v>27</v>
      </c>
      <c r="B288">
        <v>69</v>
      </c>
      <c r="C288" t="s">
        <v>192</v>
      </c>
      <c r="D288">
        <f t="shared" si="4"/>
        <v>70</v>
      </c>
    </row>
    <row r="289" spans="1:4">
      <c r="A289">
        <v>28</v>
      </c>
      <c r="B289">
        <v>69</v>
      </c>
      <c r="C289" t="s">
        <v>192</v>
      </c>
      <c r="D289">
        <f t="shared" si="4"/>
        <v>70</v>
      </c>
    </row>
    <row r="290" spans="1:4">
      <c r="A290">
        <v>29</v>
      </c>
      <c r="B290">
        <v>69</v>
      </c>
      <c r="C290" t="s">
        <v>192</v>
      </c>
      <c r="D290">
        <f t="shared" si="4"/>
        <v>70</v>
      </c>
    </row>
    <row r="291" spans="1:4">
      <c r="A291">
        <v>30</v>
      </c>
      <c r="B291">
        <v>69</v>
      </c>
      <c r="C291" t="s">
        <v>192</v>
      </c>
      <c r="D291">
        <f t="shared" si="4"/>
        <v>70</v>
      </c>
    </row>
    <row r="292" spans="1:4">
      <c r="A292">
        <v>31</v>
      </c>
      <c r="B292">
        <v>69</v>
      </c>
      <c r="C292" t="s">
        <v>192</v>
      </c>
      <c r="D292">
        <f t="shared" si="4"/>
        <v>70</v>
      </c>
    </row>
    <row r="293" spans="1:4">
      <c r="A293">
        <v>32</v>
      </c>
      <c r="B293">
        <v>69</v>
      </c>
      <c r="C293" t="s">
        <v>192</v>
      </c>
      <c r="D293">
        <f t="shared" si="4"/>
        <v>70</v>
      </c>
    </row>
    <row r="294" spans="1:4">
      <c r="A294">
        <v>33</v>
      </c>
      <c r="B294">
        <v>69</v>
      </c>
      <c r="C294" t="s">
        <v>192</v>
      </c>
      <c r="D294">
        <f t="shared" si="4"/>
        <v>70</v>
      </c>
    </row>
    <row r="295" spans="1:4">
      <c r="A295">
        <v>34</v>
      </c>
      <c r="B295">
        <v>69</v>
      </c>
      <c r="C295" t="s">
        <v>192</v>
      </c>
      <c r="D295">
        <f t="shared" si="4"/>
        <v>70</v>
      </c>
    </row>
    <row r="296" spans="1:4">
      <c r="A296">
        <v>35</v>
      </c>
      <c r="B296">
        <v>69</v>
      </c>
      <c r="C296" t="s">
        <v>192</v>
      </c>
      <c r="D296">
        <f t="shared" si="4"/>
        <v>70</v>
      </c>
    </row>
    <row r="297" spans="1:4">
      <c r="A297">
        <v>36</v>
      </c>
      <c r="B297">
        <v>69</v>
      </c>
      <c r="C297" t="s">
        <v>192</v>
      </c>
      <c r="D297">
        <f t="shared" si="4"/>
        <v>70</v>
      </c>
    </row>
    <row r="298" spans="1:4">
      <c r="A298">
        <v>37</v>
      </c>
      <c r="B298">
        <v>69</v>
      </c>
      <c r="C298" t="s">
        <v>192</v>
      </c>
      <c r="D298">
        <f t="shared" si="4"/>
        <v>70</v>
      </c>
    </row>
    <row r="299" spans="1:4">
      <c r="A299">
        <v>38</v>
      </c>
      <c r="B299">
        <v>69</v>
      </c>
      <c r="C299" t="s">
        <v>192</v>
      </c>
      <c r="D299">
        <f t="shared" si="4"/>
        <v>70</v>
      </c>
    </row>
    <row r="300" spans="1:4">
      <c r="A300">
        <v>39</v>
      </c>
      <c r="B300">
        <v>69</v>
      </c>
      <c r="C300" t="s">
        <v>192</v>
      </c>
      <c r="D300">
        <f t="shared" si="4"/>
        <v>70</v>
      </c>
    </row>
    <row r="301" spans="1:4">
      <c r="A301">
        <v>40</v>
      </c>
      <c r="B301">
        <v>69</v>
      </c>
      <c r="C301" t="s">
        <v>192</v>
      </c>
      <c r="D301">
        <f t="shared" si="4"/>
        <v>70</v>
      </c>
    </row>
    <row r="302" spans="1:4">
      <c r="A302">
        <v>41</v>
      </c>
      <c r="B302">
        <v>69</v>
      </c>
      <c r="C302" t="s">
        <v>192</v>
      </c>
      <c r="D302">
        <f t="shared" si="4"/>
        <v>70</v>
      </c>
    </row>
    <row r="303" spans="1:4">
      <c r="A303">
        <v>42</v>
      </c>
      <c r="B303">
        <v>69</v>
      </c>
      <c r="C303" t="s">
        <v>192</v>
      </c>
      <c r="D303">
        <f t="shared" si="4"/>
        <v>70</v>
      </c>
    </row>
    <row r="304" spans="1:4">
      <c r="A304">
        <v>43</v>
      </c>
      <c r="B304">
        <v>69</v>
      </c>
      <c r="C304" t="s">
        <v>192</v>
      </c>
      <c r="D304">
        <f t="shared" si="4"/>
        <v>70</v>
      </c>
    </row>
    <row r="305" spans="1:4">
      <c r="A305">
        <v>44</v>
      </c>
      <c r="B305">
        <v>69</v>
      </c>
      <c r="C305" t="s">
        <v>192</v>
      </c>
      <c r="D305">
        <f t="shared" si="4"/>
        <v>70</v>
      </c>
    </row>
    <row r="306" spans="1:4">
      <c r="A306">
        <v>45</v>
      </c>
      <c r="B306">
        <v>69</v>
      </c>
      <c r="C306" t="s">
        <v>192</v>
      </c>
      <c r="D306">
        <f t="shared" si="4"/>
        <v>70</v>
      </c>
    </row>
    <row r="307" spans="1:4">
      <c r="A307">
        <v>46</v>
      </c>
      <c r="B307">
        <v>74</v>
      </c>
      <c r="C307" t="s">
        <v>192</v>
      </c>
      <c r="D307">
        <f t="shared" si="4"/>
        <v>77</v>
      </c>
    </row>
    <row r="308" spans="1:4">
      <c r="A308">
        <v>47</v>
      </c>
      <c r="B308">
        <v>74</v>
      </c>
      <c r="C308" t="s">
        <v>192</v>
      </c>
      <c r="D308">
        <f t="shared" si="4"/>
        <v>77</v>
      </c>
    </row>
    <row r="309" spans="1:4">
      <c r="A309">
        <v>48</v>
      </c>
      <c r="B309">
        <v>74</v>
      </c>
      <c r="C309" t="s">
        <v>192</v>
      </c>
      <c r="D309">
        <f t="shared" si="4"/>
        <v>77</v>
      </c>
    </row>
    <row r="310" spans="1:4">
      <c r="A310">
        <v>49</v>
      </c>
      <c r="B310">
        <v>74</v>
      </c>
      <c r="C310" t="s">
        <v>192</v>
      </c>
      <c r="D310">
        <f t="shared" ref="D310:D370" si="5">(ROUNDUP((B310)/7,0)*7)</f>
        <v>77</v>
      </c>
    </row>
    <row r="311" spans="1:4">
      <c r="A311">
        <v>50</v>
      </c>
      <c r="B311">
        <v>74</v>
      </c>
      <c r="C311" t="s">
        <v>192</v>
      </c>
      <c r="D311">
        <f t="shared" si="5"/>
        <v>77</v>
      </c>
    </row>
    <row r="312" spans="1:4">
      <c r="A312">
        <v>51</v>
      </c>
      <c r="B312">
        <v>79</v>
      </c>
      <c r="C312" t="s">
        <v>192</v>
      </c>
      <c r="D312">
        <f t="shared" si="5"/>
        <v>84</v>
      </c>
    </row>
    <row r="313" spans="1:4">
      <c r="A313">
        <v>52</v>
      </c>
      <c r="B313">
        <v>79</v>
      </c>
      <c r="C313" t="s">
        <v>192</v>
      </c>
      <c r="D313">
        <f t="shared" si="5"/>
        <v>84</v>
      </c>
    </row>
    <row r="314" spans="1:4">
      <c r="A314">
        <v>1</v>
      </c>
      <c r="B314">
        <v>68</v>
      </c>
      <c r="C314" t="s">
        <v>45</v>
      </c>
      <c r="D314">
        <f t="shared" si="5"/>
        <v>70</v>
      </c>
    </row>
    <row r="315" spans="1:4">
      <c r="A315">
        <v>2</v>
      </c>
      <c r="B315">
        <v>68</v>
      </c>
      <c r="C315" t="s">
        <v>45</v>
      </c>
      <c r="D315">
        <f t="shared" si="5"/>
        <v>70</v>
      </c>
    </row>
    <row r="316" spans="1:4">
      <c r="A316">
        <v>3</v>
      </c>
      <c r="B316">
        <v>68</v>
      </c>
      <c r="C316" t="s">
        <v>45</v>
      </c>
      <c r="D316">
        <f t="shared" si="5"/>
        <v>70</v>
      </c>
    </row>
    <row r="317" spans="1:4">
      <c r="A317">
        <v>4</v>
      </c>
      <c r="B317">
        <v>68</v>
      </c>
      <c r="C317" t="s">
        <v>45</v>
      </c>
      <c r="D317">
        <f t="shared" si="5"/>
        <v>70</v>
      </c>
    </row>
    <row r="318" spans="1:4">
      <c r="A318">
        <v>5</v>
      </c>
      <c r="B318">
        <v>68</v>
      </c>
      <c r="C318" t="s">
        <v>45</v>
      </c>
      <c r="D318">
        <f t="shared" si="5"/>
        <v>70</v>
      </c>
    </row>
    <row r="319" spans="1:4">
      <c r="A319">
        <v>6</v>
      </c>
      <c r="B319">
        <v>68</v>
      </c>
      <c r="C319" t="s">
        <v>45</v>
      </c>
      <c r="D319">
        <f t="shared" si="5"/>
        <v>70</v>
      </c>
    </row>
    <row r="320" spans="1:4">
      <c r="A320">
        <v>7</v>
      </c>
      <c r="B320">
        <v>68</v>
      </c>
      <c r="C320" t="s">
        <v>45</v>
      </c>
      <c r="D320">
        <f t="shared" si="5"/>
        <v>70</v>
      </c>
    </row>
    <row r="321" spans="1:4">
      <c r="A321">
        <v>8</v>
      </c>
      <c r="B321">
        <v>68</v>
      </c>
      <c r="C321" t="s">
        <v>45</v>
      </c>
      <c r="D321">
        <f t="shared" si="5"/>
        <v>70</v>
      </c>
    </row>
    <row r="322" spans="1:4">
      <c r="A322">
        <v>9</v>
      </c>
      <c r="B322">
        <v>68</v>
      </c>
      <c r="C322" t="s">
        <v>45</v>
      </c>
      <c r="D322">
        <f t="shared" si="5"/>
        <v>70</v>
      </c>
    </row>
    <row r="323" spans="1:4">
      <c r="A323">
        <v>10</v>
      </c>
      <c r="B323">
        <v>68</v>
      </c>
      <c r="C323" t="s">
        <v>45</v>
      </c>
      <c r="D323">
        <f t="shared" si="5"/>
        <v>70</v>
      </c>
    </row>
    <row r="324" spans="1:4">
      <c r="A324">
        <v>11</v>
      </c>
      <c r="B324">
        <v>68</v>
      </c>
      <c r="C324" t="s">
        <v>45</v>
      </c>
      <c r="D324">
        <f t="shared" si="5"/>
        <v>70</v>
      </c>
    </row>
    <row r="325" spans="1:4">
      <c r="A325">
        <v>12</v>
      </c>
      <c r="B325">
        <v>68</v>
      </c>
      <c r="C325" t="s">
        <v>45</v>
      </c>
      <c r="D325">
        <f t="shared" si="5"/>
        <v>70</v>
      </c>
    </row>
    <row r="326" spans="1:4">
      <c r="A326">
        <v>13</v>
      </c>
      <c r="B326">
        <v>63</v>
      </c>
      <c r="C326" t="s">
        <v>45</v>
      </c>
      <c r="D326">
        <f t="shared" si="5"/>
        <v>63</v>
      </c>
    </row>
    <row r="327" spans="1:4">
      <c r="A327">
        <v>14</v>
      </c>
      <c r="B327">
        <v>63</v>
      </c>
      <c r="C327" t="s">
        <v>45</v>
      </c>
      <c r="D327">
        <f t="shared" si="5"/>
        <v>63</v>
      </c>
    </row>
    <row r="328" spans="1:4">
      <c r="A328">
        <v>15</v>
      </c>
      <c r="B328">
        <v>63</v>
      </c>
      <c r="C328" t="s">
        <v>45</v>
      </c>
      <c r="D328">
        <f t="shared" si="5"/>
        <v>63</v>
      </c>
    </row>
    <row r="329" spans="1:4">
      <c r="A329">
        <v>16</v>
      </c>
      <c r="B329">
        <v>63</v>
      </c>
      <c r="C329" t="s">
        <v>45</v>
      </c>
      <c r="D329">
        <f t="shared" si="5"/>
        <v>63</v>
      </c>
    </row>
    <row r="330" spans="1:4">
      <c r="A330">
        <v>17</v>
      </c>
      <c r="B330">
        <v>63</v>
      </c>
      <c r="C330" t="s">
        <v>45</v>
      </c>
      <c r="D330">
        <f t="shared" si="5"/>
        <v>63</v>
      </c>
    </row>
    <row r="331" spans="1:4">
      <c r="A331">
        <v>18</v>
      </c>
      <c r="B331">
        <v>63</v>
      </c>
      <c r="C331" t="s">
        <v>45</v>
      </c>
      <c r="D331">
        <f t="shared" si="5"/>
        <v>63</v>
      </c>
    </row>
    <row r="332" spans="1:4">
      <c r="A332">
        <v>19</v>
      </c>
      <c r="B332">
        <v>61</v>
      </c>
      <c r="C332" t="s">
        <v>45</v>
      </c>
      <c r="D332">
        <f t="shared" si="5"/>
        <v>63</v>
      </c>
    </row>
    <row r="333" spans="1:4">
      <c r="A333">
        <v>20</v>
      </c>
      <c r="B333">
        <v>61</v>
      </c>
      <c r="C333" t="s">
        <v>45</v>
      </c>
      <c r="D333">
        <f t="shared" si="5"/>
        <v>63</v>
      </c>
    </row>
    <row r="334" spans="1:4">
      <c r="A334">
        <v>21</v>
      </c>
      <c r="B334">
        <v>61</v>
      </c>
      <c r="C334" t="s">
        <v>45</v>
      </c>
      <c r="D334">
        <f t="shared" si="5"/>
        <v>63</v>
      </c>
    </row>
    <row r="335" spans="1:4">
      <c r="A335">
        <v>22</v>
      </c>
      <c r="B335">
        <v>61</v>
      </c>
      <c r="C335" t="s">
        <v>45</v>
      </c>
      <c r="D335">
        <f t="shared" si="5"/>
        <v>63</v>
      </c>
    </row>
    <row r="336" spans="1:4">
      <c r="A336">
        <v>23</v>
      </c>
      <c r="B336">
        <v>61</v>
      </c>
      <c r="C336" t="s">
        <v>45</v>
      </c>
      <c r="D336">
        <f t="shared" si="5"/>
        <v>63</v>
      </c>
    </row>
    <row r="337" spans="1:4">
      <c r="A337">
        <v>24</v>
      </c>
      <c r="B337">
        <v>61</v>
      </c>
      <c r="C337" t="s">
        <v>45</v>
      </c>
      <c r="D337">
        <f t="shared" si="5"/>
        <v>63</v>
      </c>
    </row>
    <row r="338" spans="1:4">
      <c r="A338">
        <v>25</v>
      </c>
      <c r="B338">
        <v>61</v>
      </c>
      <c r="C338" t="s">
        <v>45</v>
      </c>
      <c r="D338">
        <f t="shared" si="5"/>
        <v>63</v>
      </c>
    </row>
    <row r="339" spans="1:4">
      <c r="A339">
        <v>26</v>
      </c>
      <c r="B339">
        <v>61</v>
      </c>
      <c r="C339" t="s">
        <v>45</v>
      </c>
      <c r="D339">
        <f t="shared" si="5"/>
        <v>63</v>
      </c>
    </row>
    <row r="340" spans="1:4">
      <c r="A340">
        <v>27</v>
      </c>
      <c r="B340">
        <v>61</v>
      </c>
      <c r="C340" t="s">
        <v>45</v>
      </c>
      <c r="D340">
        <f t="shared" si="5"/>
        <v>63</v>
      </c>
    </row>
    <row r="341" spans="1:4">
      <c r="A341">
        <v>28</v>
      </c>
      <c r="B341">
        <v>61</v>
      </c>
      <c r="C341" t="s">
        <v>45</v>
      </c>
      <c r="D341">
        <f t="shared" si="5"/>
        <v>63</v>
      </c>
    </row>
    <row r="342" spans="1:4">
      <c r="A342">
        <v>29</v>
      </c>
      <c r="B342">
        <v>61</v>
      </c>
      <c r="C342" t="s">
        <v>45</v>
      </c>
      <c r="D342">
        <f t="shared" si="5"/>
        <v>63</v>
      </c>
    </row>
    <row r="343" spans="1:4">
      <c r="A343">
        <v>30</v>
      </c>
      <c r="B343">
        <v>61</v>
      </c>
      <c r="C343" t="s">
        <v>45</v>
      </c>
      <c r="D343">
        <f t="shared" si="5"/>
        <v>63</v>
      </c>
    </row>
    <row r="344" spans="1:4">
      <c r="A344">
        <v>31</v>
      </c>
      <c r="B344">
        <v>61</v>
      </c>
      <c r="C344" t="s">
        <v>45</v>
      </c>
      <c r="D344">
        <f t="shared" si="5"/>
        <v>63</v>
      </c>
    </row>
    <row r="345" spans="1:4">
      <c r="A345">
        <v>32</v>
      </c>
      <c r="B345">
        <v>61</v>
      </c>
      <c r="C345" t="s">
        <v>45</v>
      </c>
      <c r="D345">
        <f t="shared" si="5"/>
        <v>63</v>
      </c>
    </row>
    <row r="346" spans="1:4">
      <c r="A346">
        <v>33</v>
      </c>
      <c r="B346">
        <v>61</v>
      </c>
      <c r="C346" t="s">
        <v>45</v>
      </c>
      <c r="D346">
        <f t="shared" si="5"/>
        <v>63</v>
      </c>
    </row>
    <row r="347" spans="1:4">
      <c r="A347">
        <v>34</v>
      </c>
      <c r="B347">
        <v>61</v>
      </c>
      <c r="C347" t="s">
        <v>45</v>
      </c>
      <c r="D347">
        <f t="shared" si="5"/>
        <v>63</v>
      </c>
    </row>
    <row r="348" spans="1:4">
      <c r="A348">
        <v>35</v>
      </c>
      <c r="B348">
        <v>61</v>
      </c>
      <c r="C348" t="s">
        <v>45</v>
      </c>
      <c r="D348">
        <f t="shared" si="5"/>
        <v>63</v>
      </c>
    </row>
    <row r="349" spans="1:4">
      <c r="A349">
        <v>36</v>
      </c>
      <c r="B349">
        <v>61</v>
      </c>
      <c r="C349" t="s">
        <v>45</v>
      </c>
      <c r="D349">
        <f t="shared" si="5"/>
        <v>63</v>
      </c>
    </row>
    <row r="350" spans="1:4">
      <c r="A350">
        <v>37</v>
      </c>
      <c r="B350">
        <v>61</v>
      </c>
      <c r="C350" t="s">
        <v>45</v>
      </c>
      <c r="D350">
        <f t="shared" si="5"/>
        <v>63</v>
      </c>
    </row>
    <row r="351" spans="1:4">
      <c r="A351">
        <v>38</v>
      </c>
      <c r="B351">
        <v>61</v>
      </c>
      <c r="C351" t="s">
        <v>45</v>
      </c>
      <c r="D351">
        <f t="shared" si="5"/>
        <v>63</v>
      </c>
    </row>
    <row r="352" spans="1:4">
      <c r="A352">
        <v>39</v>
      </c>
      <c r="B352">
        <v>61</v>
      </c>
      <c r="C352" t="s">
        <v>45</v>
      </c>
      <c r="D352">
        <f t="shared" si="5"/>
        <v>63</v>
      </c>
    </row>
    <row r="353" spans="1:4">
      <c r="A353">
        <v>40</v>
      </c>
      <c r="B353">
        <v>61</v>
      </c>
      <c r="C353" t="s">
        <v>45</v>
      </c>
      <c r="D353">
        <f t="shared" si="5"/>
        <v>63</v>
      </c>
    </row>
    <row r="354" spans="1:4">
      <c r="A354">
        <v>41</v>
      </c>
      <c r="B354">
        <v>61</v>
      </c>
      <c r="C354" t="s">
        <v>45</v>
      </c>
      <c r="D354">
        <f t="shared" si="5"/>
        <v>63</v>
      </c>
    </row>
    <row r="355" spans="1:4">
      <c r="A355">
        <v>42</v>
      </c>
      <c r="B355">
        <v>61</v>
      </c>
      <c r="C355" t="s">
        <v>45</v>
      </c>
      <c r="D355">
        <f t="shared" si="5"/>
        <v>63</v>
      </c>
    </row>
    <row r="356" spans="1:4">
      <c r="A356">
        <v>43</v>
      </c>
      <c r="B356">
        <v>61</v>
      </c>
      <c r="C356" t="s">
        <v>45</v>
      </c>
      <c r="D356">
        <f t="shared" si="5"/>
        <v>63</v>
      </c>
    </row>
    <row r="357" spans="1:4">
      <c r="A357">
        <v>44</v>
      </c>
      <c r="B357">
        <v>61</v>
      </c>
      <c r="C357" t="s">
        <v>45</v>
      </c>
      <c r="D357">
        <f t="shared" si="5"/>
        <v>63</v>
      </c>
    </row>
    <row r="358" spans="1:4">
      <c r="A358">
        <v>45</v>
      </c>
      <c r="B358">
        <v>63</v>
      </c>
      <c r="C358" t="s">
        <v>45</v>
      </c>
      <c r="D358">
        <f t="shared" si="5"/>
        <v>63</v>
      </c>
    </row>
    <row r="359" spans="1:4">
      <c r="A359">
        <v>46</v>
      </c>
      <c r="B359">
        <v>63</v>
      </c>
      <c r="C359" t="s">
        <v>45</v>
      </c>
      <c r="D359">
        <f t="shared" si="5"/>
        <v>63</v>
      </c>
    </row>
    <row r="360" spans="1:4">
      <c r="A360">
        <v>47</v>
      </c>
      <c r="B360">
        <v>63</v>
      </c>
      <c r="C360" t="s">
        <v>45</v>
      </c>
      <c r="D360">
        <f t="shared" si="5"/>
        <v>63</v>
      </c>
    </row>
    <row r="361" spans="1:4">
      <c r="A361">
        <v>48</v>
      </c>
      <c r="B361">
        <v>63</v>
      </c>
      <c r="C361" t="s">
        <v>45</v>
      </c>
      <c r="D361">
        <f t="shared" si="5"/>
        <v>63</v>
      </c>
    </row>
    <row r="362" spans="1:4">
      <c r="A362">
        <v>49</v>
      </c>
      <c r="B362">
        <v>68</v>
      </c>
      <c r="C362" t="s">
        <v>45</v>
      </c>
      <c r="D362">
        <f t="shared" si="5"/>
        <v>70</v>
      </c>
    </row>
    <row r="363" spans="1:4">
      <c r="A363">
        <v>50</v>
      </c>
      <c r="B363">
        <v>68</v>
      </c>
      <c r="C363" t="s">
        <v>45</v>
      </c>
      <c r="D363">
        <f t="shared" si="5"/>
        <v>70</v>
      </c>
    </row>
    <row r="364" spans="1:4">
      <c r="A364">
        <v>51</v>
      </c>
      <c r="B364">
        <v>68</v>
      </c>
      <c r="C364" t="s">
        <v>45</v>
      </c>
      <c r="D364">
        <f t="shared" si="5"/>
        <v>70</v>
      </c>
    </row>
    <row r="365" spans="1:4">
      <c r="A365">
        <v>53</v>
      </c>
      <c r="B365">
        <v>68</v>
      </c>
      <c r="D365">
        <f t="shared" si="5"/>
        <v>70</v>
      </c>
    </row>
    <row r="366" spans="1:4">
      <c r="A366">
        <v>52</v>
      </c>
      <c r="B366">
        <v>68</v>
      </c>
      <c r="C366" t="s">
        <v>45</v>
      </c>
      <c r="D366">
        <f t="shared" si="5"/>
        <v>70</v>
      </c>
    </row>
    <row r="367" spans="1:4">
      <c r="A367">
        <v>1</v>
      </c>
      <c r="B367">
        <v>89</v>
      </c>
      <c r="C367" t="s">
        <v>193</v>
      </c>
      <c r="D367">
        <f t="shared" si="5"/>
        <v>91</v>
      </c>
    </row>
    <row r="368" spans="1:4">
      <c r="A368">
        <v>2</v>
      </c>
      <c r="B368">
        <v>89</v>
      </c>
      <c r="C368" t="s">
        <v>193</v>
      </c>
      <c r="D368">
        <f t="shared" si="5"/>
        <v>91</v>
      </c>
    </row>
    <row r="369" spans="1:4">
      <c r="A369">
        <v>3</v>
      </c>
      <c r="B369">
        <v>89</v>
      </c>
      <c r="C369" t="s">
        <v>193</v>
      </c>
      <c r="D369">
        <f t="shared" si="5"/>
        <v>91</v>
      </c>
    </row>
    <row r="370" spans="1:4">
      <c r="A370">
        <v>4</v>
      </c>
      <c r="B370">
        <v>89</v>
      </c>
      <c r="C370" t="s">
        <v>193</v>
      </c>
      <c r="D370">
        <f t="shared" si="5"/>
        <v>91</v>
      </c>
    </row>
    <row r="371" spans="1:4">
      <c r="A371">
        <v>5</v>
      </c>
      <c r="B371">
        <v>89</v>
      </c>
      <c r="C371" t="s">
        <v>193</v>
      </c>
      <c r="D371">
        <f t="shared" ref="D371:D431" si="6">(ROUNDUP((B371)/7,0)*7)</f>
        <v>91</v>
      </c>
    </row>
    <row r="372" spans="1:4">
      <c r="A372">
        <v>6</v>
      </c>
      <c r="B372">
        <v>89</v>
      </c>
      <c r="C372" t="s">
        <v>193</v>
      </c>
      <c r="D372">
        <f t="shared" si="6"/>
        <v>91</v>
      </c>
    </row>
    <row r="373" spans="1:4">
      <c r="A373">
        <v>7</v>
      </c>
      <c r="B373">
        <v>89</v>
      </c>
      <c r="C373" t="s">
        <v>193</v>
      </c>
      <c r="D373">
        <f t="shared" si="6"/>
        <v>91</v>
      </c>
    </row>
    <row r="374" spans="1:4">
      <c r="A374">
        <v>8</v>
      </c>
      <c r="B374">
        <v>89</v>
      </c>
      <c r="C374" t="s">
        <v>193</v>
      </c>
      <c r="D374">
        <f t="shared" si="6"/>
        <v>91</v>
      </c>
    </row>
    <row r="375" spans="1:4">
      <c r="A375">
        <v>9</v>
      </c>
      <c r="B375">
        <v>89</v>
      </c>
      <c r="C375" t="s">
        <v>193</v>
      </c>
      <c r="D375">
        <f t="shared" si="6"/>
        <v>91</v>
      </c>
    </row>
    <row r="376" spans="1:4">
      <c r="A376">
        <v>10</v>
      </c>
      <c r="B376">
        <v>89</v>
      </c>
      <c r="C376" t="s">
        <v>193</v>
      </c>
      <c r="D376">
        <f t="shared" si="6"/>
        <v>91</v>
      </c>
    </row>
    <row r="377" spans="1:4">
      <c r="A377">
        <v>11</v>
      </c>
      <c r="B377">
        <v>89</v>
      </c>
      <c r="C377" t="s">
        <v>193</v>
      </c>
      <c r="D377">
        <f t="shared" si="6"/>
        <v>91</v>
      </c>
    </row>
    <row r="378" spans="1:4">
      <c r="A378">
        <v>12</v>
      </c>
      <c r="B378">
        <v>89</v>
      </c>
      <c r="C378" t="s">
        <v>193</v>
      </c>
      <c r="D378">
        <f t="shared" si="6"/>
        <v>91</v>
      </c>
    </row>
    <row r="379" spans="1:4">
      <c r="A379">
        <v>13</v>
      </c>
      <c r="B379">
        <v>89</v>
      </c>
      <c r="C379" t="s">
        <v>193</v>
      </c>
      <c r="D379">
        <f t="shared" si="6"/>
        <v>91</v>
      </c>
    </row>
    <row r="380" spans="1:4">
      <c r="A380">
        <v>14</v>
      </c>
      <c r="B380">
        <v>89</v>
      </c>
      <c r="C380" t="s">
        <v>193</v>
      </c>
      <c r="D380">
        <f t="shared" si="6"/>
        <v>91</v>
      </c>
    </row>
    <row r="381" spans="1:4">
      <c r="A381">
        <v>15</v>
      </c>
      <c r="B381">
        <v>89</v>
      </c>
      <c r="C381" t="s">
        <v>193</v>
      </c>
      <c r="D381">
        <f t="shared" si="6"/>
        <v>91</v>
      </c>
    </row>
    <row r="382" spans="1:4">
      <c r="A382">
        <v>16</v>
      </c>
      <c r="B382">
        <v>84</v>
      </c>
      <c r="C382" t="s">
        <v>193</v>
      </c>
      <c r="D382">
        <f t="shared" si="6"/>
        <v>84</v>
      </c>
    </row>
    <row r="383" spans="1:4">
      <c r="A383">
        <v>17</v>
      </c>
      <c r="B383">
        <v>84</v>
      </c>
      <c r="C383" t="s">
        <v>193</v>
      </c>
      <c r="D383">
        <f t="shared" si="6"/>
        <v>84</v>
      </c>
    </row>
    <row r="384" spans="1:4">
      <c r="A384">
        <v>18</v>
      </c>
      <c r="B384">
        <v>84</v>
      </c>
      <c r="C384" t="s">
        <v>193</v>
      </c>
      <c r="D384">
        <f t="shared" si="6"/>
        <v>84</v>
      </c>
    </row>
    <row r="385" spans="1:4">
      <c r="A385">
        <v>19</v>
      </c>
      <c r="B385">
        <v>84</v>
      </c>
      <c r="C385" t="s">
        <v>193</v>
      </c>
      <c r="D385">
        <f t="shared" si="6"/>
        <v>84</v>
      </c>
    </row>
    <row r="386" spans="1:4">
      <c r="A386">
        <v>20</v>
      </c>
      <c r="B386">
        <v>84</v>
      </c>
      <c r="C386" t="s">
        <v>193</v>
      </c>
      <c r="D386">
        <f t="shared" si="6"/>
        <v>84</v>
      </c>
    </row>
    <row r="387" spans="1:4">
      <c r="A387">
        <v>21</v>
      </c>
      <c r="B387">
        <v>84</v>
      </c>
      <c r="C387" t="s">
        <v>193</v>
      </c>
      <c r="D387">
        <f t="shared" si="6"/>
        <v>84</v>
      </c>
    </row>
    <row r="388" spans="1:4">
      <c r="A388">
        <v>22</v>
      </c>
      <c r="B388">
        <v>82</v>
      </c>
      <c r="C388" t="s">
        <v>193</v>
      </c>
      <c r="D388">
        <f t="shared" si="6"/>
        <v>84</v>
      </c>
    </row>
    <row r="389" spans="1:4">
      <c r="A389">
        <v>23</v>
      </c>
      <c r="B389">
        <v>82</v>
      </c>
      <c r="C389" t="s">
        <v>193</v>
      </c>
      <c r="D389">
        <f t="shared" si="6"/>
        <v>84</v>
      </c>
    </row>
    <row r="390" spans="1:4">
      <c r="A390">
        <v>24</v>
      </c>
      <c r="B390">
        <v>82</v>
      </c>
      <c r="C390" t="s">
        <v>193</v>
      </c>
      <c r="D390">
        <f t="shared" si="6"/>
        <v>84</v>
      </c>
    </row>
    <row r="391" spans="1:4">
      <c r="A391">
        <v>25</v>
      </c>
      <c r="B391">
        <v>82</v>
      </c>
      <c r="C391" t="s">
        <v>193</v>
      </c>
      <c r="D391">
        <f t="shared" si="6"/>
        <v>84</v>
      </c>
    </row>
    <row r="392" spans="1:4">
      <c r="A392">
        <v>26</v>
      </c>
      <c r="B392">
        <v>82</v>
      </c>
      <c r="C392" t="s">
        <v>193</v>
      </c>
      <c r="D392">
        <f t="shared" si="6"/>
        <v>84</v>
      </c>
    </row>
    <row r="393" spans="1:4">
      <c r="A393">
        <v>27</v>
      </c>
      <c r="B393">
        <v>82</v>
      </c>
      <c r="C393" t="s">
        <v>193</v>
      </c>
      <c r="D393">
        <f t="shared" si="6"/>
        <v>84</v>
      </c>
    </row>
    <row r="394" spans="1:4">
      <c r="A394">
        <v>28</v>
      </c>
      <c r="B394">
        <v>82</v>
      </c>
      <c r="C394" t="s">
        <v>193</v>
      </c>
      <c r="D394">
        <f t="shared" si="6"/>
        <v>84</v>
      </c>
    </row>
    <row r="395" spans="1:4">
      <c r="A395">
        <v>29</v>
      </c>
      <c r="B395">
        <v>82</v>
      </c>
      <c r="C395" t="s">
        <v>193</v>
      </c>
      <c r="D395">
        <f t="shared" si="6"/>
        <v>84</v>
      </c>
    </row>
    <row r="396" spans="1:4">
      <c r="A396">
        <v>30</v>
      </c>
      <c r="B396">
        <v>82</v>
      </c>
      <c r="C396" t="s">
        <v>193</v>
      </c>
      <c r="D396">
        <f t="shared" si="6"/>
        <v>84</v>
      </c>
    </row>
    <row r="397" spans="1:4">
      <c r="A397">
        <v>31</v>
      </c>
      <c r="B397">
        <v>82</v>
      </c>
      <c r="C397" t="s">
        <v>193</v>
      </c>
      <c r="D397">
        <f t="shared" si="6"/>
        <v>84</v>
      </c>
    </row>
    <row r="398" spans="1:4">
      <c r="A398">
        <v>32</v>
      </c>
      <c r="B398">
        <v>82</v>
      </c>
      <c r="C398" t="s">
        <v>193</v>
      </c>
      <c r="D398">
        <f t="shared" si="6"/>
        <v>84</v>
      </c>
    </row>
    <row r="399" spans="1:4">
      <c r="A399">
        <v>33</v>
      </c>
      <c r="B399">
        <v>82</v>
      </c>
      <c r="C399" t="s">
        <v>193</v>
      </c>
      <c r="D399">
        <f t="shared" si="6"/>
        <v>84</v>
      </c>
    </row>
    <row r="400" spans="1:4">
      <c r="A400">
        <v>34</v>
      </c>
      <c r="B400">
        <v>82</v>
      </c>
      <c r="C400" t="s">
        <v>193</v>
      </c>
      <c r="D400">
        <f t="shared" si="6"/>
        <v>84</v>
      </c>
    </row>
    <row r="401" spans="1:4">
      <c r="A401">
        <v>35</v>
      </c>
      <c r="B401">
        <v>82</v>
      </c>
      <c r="C401" t="s">
        <v>193</v>
      </c>
      <c r="D401">
        <f t="shared" si="6"/>
        <v>84</v>
      </c>
    </row>
    <row r="402" spans="1:4">
      <c r="A402">
        <v>36</v>
      </c>
      <c r="B402">
        <v>82</v>
      </c>
      <c r="C402" t="s">
        <v>193</v>
      </c>
      <c r="D402">
        <f t="shared" si="6"/>
        <v>84</v>
      </c>
    </row>
    <row r="403" spans="1:4">
      <c r="A403">
        <v>37</v>
      </c>
      <c r="B403">
        <v>82</v>
      </c>
      <c r="C403" t="s">
        <v>193</v>
      </c>
      <c r="D403">
        <f t="shared" si="6"/>
        <v>84</v>
      </c>
    </row>
    <row r="404" spans="1:4">
      <c r="A404">
        <v>38</v>
      </c>
      <c r="B404">
        <v>82</v>
      </c>
      <c r="C404" t="s">
        <v>193</v>
      </c>
      <c r="D404">
        <f t="shared" si="6"/>
        <v>84</v>
      </c>
    </row>
    <row r="405" spans="1:4">
      <c r="A405">
        <v>39</v>
      </c>
      <c r="B405">
        <v>82</v>
      </c>
      <c r="C405" t="s">
        <v>193</v>
      </c>
      <c r="D405">
        <f t="shared" si="6"/>
        <v>84</v>
      </c>
    </row>
    <row r="406" spans="1:4">
      <c r="A406">
        <v>40</v>
      </c>
      <c r="B406">
        <v>82</v>
      </c>
      <c r="C406" t="s">
        <v>193</v>
      </c>
      <c r="D406">
        <f t="shared" si="6"/>
        <v>84</v>
      </c>
    </row>
    <row r="407" spans="1:4">
      <c r="A407">
        <v>41</v>
      </c>
      <c r="B407">
        <v>82</v>
      </c>
      <c r="C407" t="s">
        <v>193</v>
      </c>
      <c r="D407">
        <f t="shared" si="6"/>
        <v>84</v>
      </c>
    </row>
    <row r="408" spans="1:4">
      <c r="A408">
        <v>42</v>
      </c>
      <c r="B408">
        <v>82</v>
      </c>
      <c r="C408" t="s">
        <v>193</v>
      </c>
      <c r="D408">
        <f t="shared" si="6"/>
        <v>84</v>
      </c>
    </row>
    <row r="409" spans="1:4">
      <c r="A409">
        <v>43</v>
      </c>
      <c r="B409">
        <v>82</v>
      </c>
      <c r="C409" t="s">
        <v>193</v>
      </c>
      <c r="D409">
        <f t="shared" si="6"/>
        <v>84</v>
      </c>
    </row>
    <row r="410" spans="1:4">
      <c r="A410">
        <v>44</v>
      </c>
      <c r="B410">
        <v>82</v>
      </c>
      <c r="C410" t="s">
        <v>193</v>
      </c>
      <c r="D410">
        <f t="shared" si="6"/>
        <v>84</v>
      </c>
    </row>
    <row r="411" spans="1:4">
      <c r="A411">
        <v>45</v>
      </c>
      <c r="B411">
        <v>82</v>
      </c>
      <c r="C411" t="s">
        <v>193</v>
      </c>
      <c r="D411">
        <f t="shared" si="6"/>
        <v>84</v>
      </c>
    </row>
    <row r="412" spans="1:4">
      <c r="A412">
        <v>46</v>
      </c>
      <c r="B412">
        <v>82</v>
      </c>
      <c r="C412" t="s">
        <v>193</v>
      </c>
      <c r="D412">
        <f t="shared" si="6"/>
        <v>84</v>
      </c>
    </row>
    <row r="413" spans="1:4">
      <c r="A413">
        <v>47</v>
      </c>
      <c r="B413">
        <v>82</v>
      </c>
      <c r="C413" t="s">
        <v>193</v>
      </c>
      <c r="D413">
        <f t="shared" si="6"/>
        <v>84</v>
      </c>
    </row>
    <row r="414" spans="1:4">
      <c r="A414">
        <v>48</v>
      </c>
      <c r="B414">
        <v>84</v>
      </c>
      <c r="C414" t="s">
        <v>193</v>
      </c>
      <c r="D414">
        <f t="shared" si="6"/>
        <v>84</v>
      </c>
    </row>
    <row r="415" spans="1:4">
      <c r="A415">
        <v>49</v>
      </c>
      <c r="B415">
        <v>84</v>
      </c>
      <c r="C415" t="s">
        <v>193</v>
      </c>
      <c r="D415">
        <f t="shared" si="6"/>
        <v>84</v>
      </c>
    </row>
    <row r="416" spans="1:4">
      <c r="A416">
        <v>50</v>
      </c>
      <c r="B416">
        <v>84</v>
      </c>
      <c r="C416" t="s">
        <v>193</v>
      </c>
      <c r="D416">
        <f t="shared" si="6"/>
        <v>84</v>
      </c>
    </row>
    <row r="417" spans="1:4">
      <c r="A417">
        <v>51</v>
      </c>
      <c r="B417">
        <v>84</v>
      </c>
      <c r="C417" t="s">
        <v>193</v>
      </c>
      <c r="D417">
        <f t="shared" si="6"/>
        <v>84</v>
      </c>
    </row>
    <row r="418" spans="1:4">
      <c r="A418">
        <v>52</v>
      </c>
      <c r="B418">
        <v>89</v>
      </c>
      <c r="C418" t="s">
        <v>193</v>
      </c>
      <c r="D418">
        <f t="shared" si="6"/>
        <v>91</v>
      </c>
    </row>
    <row r="419" spans="1:4">
      <c r="A419">
        <v>1</v>
      </c>
      <c r="B419">
        <v>82</v>
      </c>
      <c r="C419" t="s">
        <v>194</v>
      </c>
      <c r="D419">
        <f t="shared" si="6"/>
        <v>84</v>
      </c>
    </row>
    <row r="420" spans="1:4">
      <c r="A420">
        <v>2</v>
      </c>
      <c r="B420">
        <v>82</v>
      </c>
      <c r="C420" t="s">
        <v>194</v>
      </c>
      <c r="D420">
        <f t="shared" si="6"/>
        <v>84</v>
      </c>
    </row>
    <row r="421" spans="1:4">
      <c r="A421">
        <v>3</v>
      </c>
      <c r="B421">
        <v>82</v>
      </c>
      <c r="C421" t="s">
        <v>194</v>
      </c>
      <c r="D421">
        <f t="shared" si="6"/>
        <v>84</v>
      </c>
    </row>
    <row r="422" spans="1:4">
      <c r="A422">
        <v>4</v>
      </c>
      <c r="B422">
        <v>82</v>
      </c>
      <c r="C422" t="s">
        <v>194</v>
      </c>
      <c r="D422">
        <f t="shared" si="6"/>
        <v>84</v>
      </c>
    </row>
    <row r="423" spans="1:4">
      <c r="A423">
        <v>5</v>
      </c>
      <c r="B423">
        <v>82</v>
      </c>
      <c r="C423" t="s">
        <v>194</v>
      </c>
      <c r="D423">
        <f t="shared" si="6"/>
        <v>84</v>
      </c>
    </row>
    <row r="424" spans="1:4">
      <c r="A424">
        <v>6</v>
      </c>
      <c r="B424">
        <v>82</v>
      </c>
      <c r="C424" t="s">
        <v>194</v>
      </c>
      <c r="D424">
        <f t="shared" si="6"/>
        <v>84</v>
      </c>
    </row>
    <row r="425" spans="1:4">
      <c r="A425">
        <v>7</v>
      </c>
      <c r="B425">
        <v>82</v>
      </c>
      <c r="C425" t="s">
        <v>194</v>
      </c>
      <c r="D425">
        <f t="shared" si="6"/>
        <v>84</v>
      </c>
    </row>
    <row r="426" spans="1:4">
      <c r="A426">
        <v>8</v>
      </c>
      <c r="B426">
        <v>82</v>
      </c>
      <c r="C426" t="s">
        <v>194</v>
      </c>
      <c r="D426">
        <f t="shared" si="6"/>
        <v>84</v>
      </c>
    </row>
    <row r="427" spans="1:4">
      <c r="A427">
        <v>9</v>
      </c>
      <c r="B427">
        <v>82</v>
      </c>
      <c r="C427" t="s">
        <v>194</v>
      </c>
      <c r="D427">
        <f t="shared" si="6"/>
        <v>84</v>
      </c>
    </row>
    <row r="428" spans="1:4">
      <c r="A428">
        <v>10</v>
      </c>
      <c r="B428">
        <v>82</v>
      </c>
      <c r="C428" t="s">
        <v>194</v>
      </c>
      <c r="D428">
        <f t="shared" si="6"/>
        <v>84</v>
      </c>
    </row>
    <row r="429" spans="1:4">
      <c r="A429">
        <v>11</v>
      </c>
      <c r="B429">
        <v>82</v>
      </c>
      <c r="C429" t="s">
        <v>194</v>
      </c>
      <c r="D429">
        <f t="shared" si="6"/>
        <v>84</v>
      </c>
    </row>
    <row r="430" spans="1:4">
      <c r="A430">
        <v>12</v>
      </c>
      <c r="B430">
        <v>82</v>
      </c>
      <c r="C430" t="s">
        <v>194</v>
      </c>
      <c r="D430">
        <f t="shared" si="6"/>
        <v>84</v>
      </c>
    </row>
    <row r="431" spans="1:4">
      <c r="A431">
        <v>13</v>
      </c>
      <c r="B431">
        <v>82</v>
      </c>
      <c r="C431" t="s">
        <v>194</v>
      </c>
      <c r="D431">
        <f t="shared" si="6"/>
        <v>84</v>
      </c>
    </row>
    <row r="432" spans="1:4">
      <c r="A432">
        <v>14</v>
      </c>
      <c r="B432">
        <v>82</v>
      </c>
      <c r="C432" t="s">
        <v>194</v>
      </c>
      <c r="D432">
        <f t="shared" ref="D432:D544" si="7">(ROUNDUP((B432)/7,0)*7)</f>
        <v>84</v>
      </c>
    </row>
    <row r="433" spans="1:4">
      <c r="A433">
        <v>15</v>
      </c>
      <c r="B433">
        <v>77</v>
      </c>
      <c r="C433" t="s">
        <v>194</v>
      </c>
      <c r="D433">
        <f t="shared" si="7"/>
        <v>77</v>
      </c>
    </row>
    <row r="434" spans="1:4">
      <c r="A434">
        <v>16</v>
      </c>
      <c r="B434">
        <v>77</v>
      </c>
      <c r="C434" t="s">
        <v>194</v>
      </c>
      <c r="D434">
        <f t="shared" si="7"/>
        <v>77</v>
      </c>
    </row>
    <row r="435" spans="1:4">
      <c r="A435">
        <v>17</v>
      </c>
      <c r="B435">
        <v>77</v>
      </c>
      <c r="C435" t="s">
        <v>194</v>
      </c>
      <c r="D435">
        <f t="shared" si="7"/>
        <v>77</v>
      </c>
    </row>
    <row r="436" spans="1:4">
      <c r="A436">
        <v>18</v>
      </c>
      <c r="B436">
        <v>77</v>
      </c>
      <c r="C436" t="s">
        <v>194</v>
      </c>
      <c r="D436">
        <f t="shared" si="7"/>
        <v>77</v>
      </c>
    </row>
    <row r="437" spans="1:4">
      <c r="A437">
        <v>19</v>
      </c>
      <c r="B437">
        <v>77</v>
      </c>
      <c r="C437" t="s">
        <v>194</v>
      </c>
      <c r="D437">
        <f t="shared" si="7"/>
        <v>77</v>
      </c>
    </row>
    <row r="438" spans="1:4">
      <c r="A438">
        <v>20</v>
      </c>
      <c r="B438">
        <v>77</v>
      </c>
      <c r="C438" t="s">
        <v>194</v>
      </c>
      <c r="D438">
        <f t="shared" si="7"/>
        <v>77</v>
      </c>
    </row>
    <row r="439" spans="1:4">
      <c r="A439">
        <v>21</v>
      </c>
      <c r="B439">
        <v>75</v>
      </c>
      <c r="C439" t="s">
        <v>194</v>
      </c>
      <c r="D439">
        <f t="shared" si="7"/>
        <v>77</v>
      </c>
    </row>
    <row r="440" spans="1:4">
      <c r="A440">
        <v>22</v>
      </c>
      <c r="B440">
        <v>75</v>
      </c>
      <c r="C440" t="s">
        <v>194</v>
      </c>
      <c r="D440">
        <f t="shared" si="7"/>
        <v>77</v>
      </c>
    </row>
    <row r="441" spans="1:4">
      <c r="A441">
        <v>23</v>
      </c>
      <c r="B441">
        <v>75</v>
      </c>
      <c r="C441" t="s">
        <v>194</v>
      </c>
      <c r="D441">
        <f t="shared" si="7"/>
        <v>77</v>
      </c>
    </row>
    <row r="442" spans="1:4">
      <c r="A442">
        <v>24</v>
      </c>
      <c r="B442">
        <v>75</v>
      </c>
      <c r="C442" t="s">
        <v>194</v>
      </c>
      <c r="D442">
        <f t="shared" si="7"/>
        <v>77</v>
      </c>
    </row>
    <row r="443" spans="1:4">
      <c r="A443">
        <v>25</v>
      </c>
      <c r="B443">
        <v>75</v>
      </c>
      <c r="C443" t="s">
        <v>194</v>
      </c>
      <c r="D443">
        <f t="shared" si="7"/>
        <v>77</v>
      </c>
    </row>
    <row r="444" spans="1:4">
      <c r="A444">
        <v>26</v>
      </c>
      <c r="B444">
        <v>75</v>
      </c>
      <c r="C444" t="s">
        <v>194</v>
      </c>
      <c r="D444">
        <f t="shared" si="7"/>
        <v>77</v>
      </c>
    </row>
    <row r="445" spans="1:4">
      <c r="A445">
        <v>27</v>
      </c>
      <c r="B445">
        <v>75</v>
      </c>
      <c r="C445" t="s">
        <v>194</v>
      </c>
      <c r="D445">
        <f t="shared" si="7"/>
        <v>77</v>
      </c>
    </row>
    <row r="446" spans="1:4">
      <c r="A446">
        <v>28</v>
      </c>
      <c r="B446">
        <v>75</v>
      </c>
      <c r="C446" t="s">
        <v>194</v>
      </c>
      <c r="D446">
        <f t="shared" si="7"/>
        <v>77</v>
      </c>
    </row>
    <row r="447" spans="1:4">
      <c r="A447">
        <v>29</v>
      </c>
      <c r="B447">
        <v>75</v>
      </c>
      <c r="C447" t="s">
        <v>194</v>
      </c>
      <c r="D447">
        <f t="shared" si="7"/>
        <v>77</v>
      </c>
    </row>
    <row r="448" spans="1:4">
      <c r="A448">
        <v>30</v>
      </c>
      <c r="B448">
        <v>75</v>
      </c>
      <c r="C448" t="s">
        <v>194</v>
      </c>
      <c r="D448">
        <f t="shared" si="7"/>
        <v>77</v>
      </c>
    </row>
    <row r="449" spans="1:4">
      <c r="A449">
        <v>31</v>
      </c>
      <c r="B449">
        <v>75</v>
      </c>
      <c r="C449" t="s">
        <v>194</v>
      </c>
      <c r="D449">
        <f t="shared" si="7"/>
        <v>77</v>
      </c>
    </row>
    <row r="450" spans="1:4">
      <c r="A450">
        <v>32</v>
      </c>
      <c r="B450">
        <v>75</v>
      </c>
      <c r="C450" t="s">
        <v>194</v>
      </c>
      <c r="D450">
        <f t="shared" si="7"/>
        <v>77</v>
      </c>
    </row>
    <row r="451" spans="1:4">
      <c r="A451">
        <v>33</v>
      </c>
      <c r="B451">
        <v>75</v>
      </c>
      <c r="C451" t="s">
        <v>194</v>
      </c>
      <c r="D451">
        <f t="shared" si="7"/>
        <v>77</v>
      </c>
    </row>
    <row r="452" spans="1:4">
      <c r="A452">
        <v>34</v>
      </c>
      <c r="B452">
        <v>75</v>
      </c>
      <c r="C452" t="s">
        <v>194</v>
      </c>
      <c r="D452">
        <f t="shared" si="7"/>
        <v>77</v>
      </c>
    </row>
    <row r="453" spans="1:4">
      <c r="A453">
        <v>35</v>
      </c>
      <c r="B453">
        <v>75</v>
      </c>
      <c r="C453" t="s">
        <v>194</v>
      </c>
      <c r="D453">
        <f t="shared" si="7"/>
        <v>77</v>
      </c>
    </row>
    <row r="454" spans="1:4">
      <c r="A454">
        <v>36</v>
      </c>
      <c r="B454">
        <v>75</v>
      </c>
      <c r="C454" t="s">
        <v>194</v>
      </c>
      <c r="D454">
        <f t="shared" si="7"/>
        <v>77</v>
      </c>
    </row>
    <row r="455" spans="1:4">
      <c r="A455">
        <v>37</v>
      </c>
      <c r="B455">
        <v>75</v>
      </c>
      <c r="C455" t="s">
        <v>194</v>
      </c>
      <c r="D455">
        <f t="shared" si="7"/>
        <v>77</v>
      </c>
    </row>
    <row r="456" spans="1:4">
      <c r="A456">
        <v>38</v>
      </c>
      <c r="B456">
        <v>75</v>
      </c>
      <c r="C456" t="s">
        <v>194</v>
      </c>
      <c r="D456">
        <f t="shared" si="7"/>
        <v>77</v>
      </c>
    </row>
    <row r="457" spans="1:4">
      <c r="A457">
        <v>39</v>
      </c>
      <c r="B457">
        <v>75</v>
      </c>
      <c r="C457" t="s">
        <v>194</v>
      </c>
      <c r="D457">
        <f t="shared" si="7"/>
        <v>77</v>
      </c>
    </row>
    <row r="458" spans="1:4">
      <c r="A458">
        <v>40</v>
      </c>
      <c r="B458">
        <v>75</v>
      </c>
      <c r="C458" t="s">
        <v>194</v>
      </c>
      <c r="D458">
        <f t="shared" si="7"/>
        <v>77</v>
      </c>
    </row>
    <row r="459" spans="1:4">
      <c r="A459">
        <v>41</v>
      </c>
      <c r="B459">
        <v>75</v>
      </c>
      <c r="C459" t="s">
        <v>194</v>
      </c>
      <c r="D459">
        <f t="shared" si="7"/>
        <v>77</v>
      </c>
    </row>
    <row r="460" spans="1:4">
      <c r="A460">
        <v>42</v>
      </c>
      <c r="B460">
        <v>75</v>
      </c>
      <c r="C460" t="s">
        <v>194</v>
      </c>
      <c r="D460">
        <f t="shared" si="7"/>
        <v>77</v>
      </c>
    </row>
    <row r="461" spans="1:4">
      <c r="A461">
        <v>43</v>
      </c>
      <c r="B461">
        <v>75</v>
      </c>
      <c r="C461" t="s">
        <v>194</v>
      </c>
      <c r="D461">
        <f t="shared" si="7"/>
        <v>77</v>
      </c>
    </row>
    <row r="462" spans="1:4">
      <c r="A462">
        <v>44</v>
      </c>
      <c r="B462">
        <v>75</v>
      </c>
      <c r="C462" t="s">
        <v>194</v>
      </c>
      <c r="D462">
        <f t="shared" si="7"/>
        <v>77</v>
      </c>
    </row>
    <row r="463" spans="1:4">
      <c r="A463">
        <v>45</v>
      </c>
      <c r="B463">
        <v>75</v>
      </c>
      <c r="C463" t="s">
        <v>194</v>
      </c>
      <c r="D463">
        <f t="shared" si="7"/>
        <v>77</v>
      </c>
    </row>
    <row r="464" spans="1:4">
      <c r="A464">
        <v>46</v>
      </c>
      <c r="B464">
        <v>75</v>
      </c>
      <c r="C464" t="s">
        <v>194</v>
      </c>
      <c r="D464">
        <f t="shared" si="7"/>
        <v>77</v>
      </c>
    </row>
    <row r="465" spans="1:4">
      <c r="A465">
        <v>47</v>
      </c>
      <c r="B465">
        <v>77</v>
      </c>
      <c r="C465" t="s">
        <v>194</v>
      </c>
      <c r="D465">
        <f t="shared" si="7"/>
        <v>77</v>
      </c>
    </row>
    <row r="466" spans="1:4">
      <c r="A466">
        <v>48</v>
      </c>
      <c r="B466">
        <v>77</v>
      </c>
      <c r="C466" t="s">
        <v>194</v>
      </c>
      <c r="D466">
        <f t="shared" si="7"/>
        <v>77</v>
      </c>
    </row>
    <row r="467" spans="1:4">
      <c r="A467">
        <v>49</v>
      </c>
      <c r="B467">
        <v>77</v>
      </c>
      <c r="C467" t="s">
        <v>194</v>
      </c>
      <c r="D467">
        <f t="shared" si="7"/>
        <v>77</v>
      </c>
    </row>
    <row r="468" spans="1:4">
      <c r="A468">
        <v>50</v>
      </c>
      <c r="B468">
        <v>77</v>
      </c>
      <c r="C468" t="s">
        <v>194</v>
      </c>
      <c r="D468">
        <f t="shared" si="7"/>
        <v>77</v>
      </c>
    </row>
    <row r="469" spans="1:4">
      <c r="A469">
        <v>51</v>
      </c>
      <c r="B469">
        <v>82</v>
      </c>
      <c r="C469" t="s">
        <v>194</v>
      </c>
      <c r="D469">
        <f t="shared" si="7"/>
        <v>84</v>
      </c>
    </row>
    <row r="470" spans="1:4">
      <c r="A470">
        <v>52</v>
      </c>
      <c r="B470">
        <v>82</v>
      </c>
      <c r="C470" t="s">
        <v>194</v>
      </c>
      <c r="D470">
        <f t="shared" si="7"/>
        <v>84</v>
      </c>
    </row>
    <row r="471" spans="1:4">
      <c r="A471">
        <v>1</v>
      </c>
      <c r="B471">
        <v>49</v>
      </c>
      <c r="C471" t="s">
        <v>155</v>
      </c>
      <c r="D471">
        <f t="shared" ref="D471:D522" si="8">(ROUNDUP((B471)/7,0)*7)</f>
        <v>49</v>
      </c>
    </row>
    <row r="472" spans="1:4">
      <c r="A472">
        <v>2</v>
      </c>
      <c r="B472">
        <v>49</v>
      </c>
      <c r="C472" t="s">
        <v>155</v>
      </c>
      <c r="D472">
        <f t="shared" si="8"/>
        <v>49</v>
      </c>
    </row>
    <row r="473" spans="1:4">
      <c r="A473">
        <v>3</v>
      </c>
      <c r="B473">
        <v>49</v>
      </c>
      <c r="C473" t="s">
        <v>155</v>
      </c>
      <c r="D473">
        <f t="shared" si="8"/>
        <v>49</v>
      </c>
    </row>
    <row r="474" spans="1:4">
      <c r="A474">
        <v>4</v>
      </c>
      <c r="B474">
        <v>49</v>
      </c>
      <c r="C474" t="s">
        <v>155</v>
      </c>
      <c r="D474">
        <f t="shared" si="8"/>
        <v>49</v>
      </c>
    </row>
    <row r="475" spans="1:4">
      <c r="A475">
        <v>5</v>
      </c>
      <c r="B475">
        <v>49</v>
      </c>
      <c r="C475" t="s">
        <v>155</v>
      </c>
      <c r="D475">
        <f t="shared" si="8"/>
        <v>49</v>
      </c>
    </row>
    <row r="476" spans="1:4">
      <c r="A476">
        <v>6</v>
      </c>
      <c r="B476">
        <v>49</v>
      </c>
      <c r="C476" t="s">
        <v>155</v>
      </c>
      <c r="D476">
        <f t="shared" si="8"/>
        <v>49</v>
      </c>
    </row>
    <row r="477" spans="1:4">
      <c r="A477">
        <v>7</v>
      </c>
      <c r="B477">
        <v>49</v>
      </c>
      <c r="C477" t="s">
        <v>155</v>
      </c>
      <c r="D477">
        <f t="shared" si="8"/>
        <v>49</v>
      </c>
    </row>
    <row r="478" spans="1:4">
      <c r="A478">
        <v>8</v>
      </c>
      <c r="B478">
        <v>49</v>
      </c>
      <c r="C478" t="s">
        <v>155</v>
      </c>
      <c r="D478">
        <f t="shared" si="8"/>
        <v>49</v>
      </c>
    </row>
    <row r="479" spans="1:4">
      <c r="A479">
        <v>9</v>
      </c>
      <c r="B479">
        <v>49</v>
      </c>
      <c r="C479" t="s">
        <v>155</v>
      </c>
      <c r="D479">
        <f t="shared" si="8"/>
        <v>49</v>
      </c>
    </row>
    <row r="480" spans="1:4">
      <c r="A480">
        <v>10</v>
      </c>
      <c r="B480">
        <v>49</v>
      </c>
      <c r="C480" t="s">
        <v>155</v>
      </c>
      <c r="D480">
        <f t="shared" si="8"/>
        <v>49</v>
      </c>
    </row>
    <row r="481" spans="1:4">
      <c r="A481">
        <v>11</v>
      </c>
      <c r="B481">
        <v>49</v>
      </c>
      <c r="C481" t="s">
        <v>155</v>
      </c>
      <c r="D481">
        <f t="shared" si="8"/>
        <v>49</v>
      </c>
    </row>
    <row r="482" spans="1:4">
      <c r="A482">
        <v>12</v>
      </c>
      <c r="B482">
        <v>49</v>
      </c>
      <c r="C482" t="s">
        <v>155</v>
      </c>
      <c r="D482">
        <f t="shared" si="8"/>
        <v>49</v>
      </c>
    </row>
    <row r="483" spans="1:4">
      <c r="A483">
        <v>13</v>
      </c>
      <c r="B483">
        <v>49</v>
      </c>
      <c r="C483" t="s">
        <v>155</v>
      </c>
      <c r="D483">
        <f t="shared" si="8"/>
        <v>49</v>
      </c>
    </row>
    <row r="484" spans="1:4">
      <c r="A484">
        <v>14</v>
      </c>
      <c r="B484">
        <v>49</v>
      </c>
      <c r="C484" t="s">
        <v>155</v>
      </c>
      <c r="D484">
        <f t="shared" si="8"/>
        <v>49</v>
      </c>
    </row>
    <row r="485" spans="1:4">
      <c r="A485">
        <v>15</v>
      </c>
      <c r="B485">
        <v>49</v>
      </c>
      <c r="C485" t="s">
        <v>155</v>
      </c>
      <c r="D485">
        <f t="shared" si="8"/>
        <v>49</v>
      </c>
    </row>
    <row r="486" spans="1:4">
      <c r="A486">
        <v>16</v>
      </c>
      <c r="B486">
        <v>49</v>
      </c>
      <c r="C486" t="s">
        <v>155</v>
      </c>
      <c r="D486">
        <f t="shared" si="8"/>
        <v>49</v>
      </c>
    </row>
    <row r="487" spans="1:4">
      <c r="A487">
        <v>17</v>
      </c>
      <c r="B487">
        <v>49</v>
      </c>
      <c r="C487" t="s">
        <v>155</v>
      </c>
      <c r="D487">
        <f t="shared" si="8"/>
        <v>49</v>
      </c>
    </row>
    <row r="488" spans="1:4">
      <c r="A488">
        <v>18</v>
      </c>
      <c r="B488">
        <v>49</v>
      </c>
      <c r="C488" t="s">
        <v>155</v>
      </c>
      <c r="D488">
        <f t="shared" si="8"/>
        <v>49</v>
      </c>
    </row>
    <row r="489" spans="1:4">
      <c r="A489">
        <v>19</v>
      </c>
      <c r="B489">
        <v>49</v>
      </c>
      <c r="C489" t="s">
        <v>155</v>
      </c>
      <c r="D489">
        <f t="shared" si="8"/>
        <v>49</v>
      </c>
    </row>
    <row r="490" spans="1:4">
      <c r="A490">
        <v>20</v>
      </c>
      <c r="B490">
        <v>49</v>
      </c>
      <c r="C490" t="s">
        <v>155</v>
      </c>
      <c r="D490">
        <f t="shared" si="8"/>
        <v>49</v>
      </c>
    </row>
    <row r="491" spans="1:4">
      <c r="A491">
        <v>21</v>
      </c>
      <c r="B491">
        <v>49</v>
      </c>
      <c r="C491" t="s">
        <v>155</v>
      </c>
      <c r="D491">
        <f t="shared" si="8"/>
        <v>49</v>
      </c>
    </row>
    <row r="492" spans="1:4">
      <c r="A492">
        <v>22</v>
      </c>
      <c r="B492">
        <v>49</v>
      </c>
      <c r="C492" t="s">
        <v>155</v>
      </c>
      <c r="D492">
        <f t="shared" si="8"/>
        <v>49</v>
      </c>
    </row>
    <row r="493" spans="1:4">
      <c r="A493">
        <v>23</v>
      </c>
      <c r="B493">
        <v>49</v>
      </c>
      <c r="C493" t="s">
        <v>155</v>
      </c>
      <c r="D493">
        <f t="shared" si="8"/>
        <v>49</v>
      </c>
    </row>
    <row r="494" spans="1:4">
      <c r="A494">
        <v>24</v>
      </c>
      <c r="B494">
        <v>49</v>
      </c>
      <c r="C494" t="s">
        <v>155</v>
      </c>
      <c r="D494">
        <f t="shared" si="8"/>
        <v>49</v>
      </c>
    </row>
    <row r="495" spans="1:4">
      <c r="A495">
        <v>25</v>
      </c>
      <c r="B495">
        <v>49</v>
      </c>
      <c r="C495" t="s">
        <v>155</v>
      </c>
      <c r="D495">
        <f t="shared" si="8"/>
        <v>49</v>
      </c>
    </row>
    <row r="496" spans="1:4">
      <c r="A496">
        <v>26</v>
      </c>
      <c r="B496">
        <v>49</v>
      </c>
      <c r="C496" t="s">
        <v>155</v>
      </c>
      <c r="D496">
        <f t="shared" si="8"/>
        <v>49</v>
      </c>
    </row>
    <row r="497" spans="1:4">
      <c r="A497">
        <v>27</v>
      </c>
      <c r="B497">
        <v>49</v>
      </c>
      <c r="C497" t="s">
        <v>155</v>
      </c>
      <c r="D497">
        <f t="shared" si="8"/>
        <v>49</v>
      </c>
    </row>
    <row r="498" spans="1:4">
      <c r="A498">
        <v>28</v>
      </c>
      <c r="B498">
        <v>49</v>
      </c>
      <c r="C498" t="s">
        <v>155</v>
      </c>
      <c r="D498">
        <f t="shared" si="8"/>
        <v>49</v>
      </c>
    </row>
    <row r="499" spans="1:4">
      <c r="A499">
        <v>29</v>
      </c>
      <c r="B499">
        <v>49</v>
      </c>
      <c r="C499" t="s">
        <v>155</v>
      </c>
      <c r="D499">
        <f t="shared" si="8"/>
        <v>49</v>
      </c>
    </row>
    <row r="500" spans="1:4">
      <c r="A500">
        <v>30</v>
      </c>
      <c r="B500">
        <v>49</v>
      </c>
      <c r="C500" t="s">
        <v>155</v>
      </c>
      <c r="D500">
        <f t="shared" si="8"/>
        <v>49</v>
      </c>
    </row>
    <row r="501" spans="1:4">
      <c r="A501">
        <v>31</v>
      </c>
      <c r="B501">
        <v>49</v>
      </c>
      <c r="C501" t="s">
        <v>155</v>
      </c>
      <c r="D501">
        <f t="shared" si="8"/>
        <v>49</v>
      </c>
    </row>
    <row r="502" spans="1:4">
      <c r="A502">
        <v>32</v>
      </c>
      <c r="B502">
        <v>49</v>
      </c>
      <c r="C502" t="s">
        <v>155</v>
      </c>
      <c r="D502">
        <f t="shared" si="8"/>
        <v>49</v>
      </c>
    </row>
    <row r="503" spans="1:4">
      <c r="A503">
        <v>33</v>
      </c>
      <c r="B503">
        <v>49</v>
      </c>
      <c r="C503" t="s">
        <v>155</v>
      </c>
      <c r="D503">
        <f t="shared" si="8"/>
        <v>49</v>
      </c>
    </row>
    <row r="504" spans="1:4">
      <c r="A504">
        <v>34</v>
      </c>
      <c r="B504">
        <v>49</v>
      </c>
      <c r="C504" t="s">
        <v>155</v>
      </c>
      <c r="D504">
        <f t="shared" si="8"/>
        <v>49</v>
      </c>
    </row>
    <row r="505" spans="1:4">
      <c r="A505">
        <v>35</v>
      </c>
      <c r="B505">
        <v>49</v>
      </c>
      <c r="C505" t="s">
        <v>155</v>
      </c>
      <c r="D505">
        <f t="shared" si="8"/>
        <v>49</v>
      </c>
    </row>
    <row r="506" spans="1:4">
      <c r="A506">
        <v>36</v>
      </c>
      <c r="B506">
        <v>49</v>
      </c>
      <c r="C506" t="s">
        <v>155</v>
      </c>
      <c r="D506">
        <f t="shared" si="8"/>
        <v>49</v>
      </c>
    </row>
    <row r="507" spans="1:4">
      <c r="A507">
        <v>37</v>
      </c>
      <c r="B507">
        <v>49</v>
      </c>
      <c r="C507" t="s">
        <v>155</v>
      </c>
      <c r="D507">
        <f t="shared" si="8"/>
        <v>49</v>
      </c>
    </row>
    <row r="508" spans="1:4">
      <c r="A508">
        <v>38</v>
      </c>
      <c r="B508">
        <v>49</v>
      </c>
      <c r="C508" t="s">
        <v>155</v>
      </c>
      <c r="D508">
        <f t="shared" si="8"/>
        <v>49</v>
      </c>
    </row>
    <row r="509" spans="1:4">
      <c r="A509">
        <v>39</v>
      </c>
      <c r="B509">
        <v>49</v>
      </c>
      <c r="C509" t="s">
        <v>155</v>
      </c>
      <c r="D509">
        <f t="shared" si="8"/>
        <v>49</v>
      </c>
    </row>
    <row r="510" spans="1:4">
      <c r="A510">
        <v>40</v>
      </c>
      <c r="B510">
        <v>49</v>
      </c>
      <c r="C510" t="s">
        <v>155</v>
      </c>
      <c r="D510">
        <f t="shared" si="8"/>
        <v>49</v>
      </c>
    </row>
    <row r="511" spans="1:4">
      <c r="A511">
        <v>41</v>
      </c>
      <c r="B511">
        <v>49</v>
      </c>
      <c r="C511" t="s">
        <v>155</v>
      </c>
      <c r="D511">
        <f t="shared" si="8"/>
        <v>49</v>
      </c>
    </row>
    <row r="512" spans="1:4">
      <c r="A512">
        <v>42</v>
      </c>
      <c r="B512">
        <v>49</v>
      </c>
      <c r="C512" t="s">
        <v>155</v>
      </c>
      <c r="D512">
        <f t="shared" si="8"/>
        <v>49</v>
      </c>
    </row>
    <row r="513" spans="1:4">
      <c r="A513">
        <v>43</v>
      </c>
      <c r="B513">
        <v>49</v>
      </c>
      <c r="C513" t="s">
        <v>155</v>
      </c>
      <c r="D513">
        <f t="shared" si="8"/>
        <v>49</v>
      </c>
    </row>
    <row r="514" spans="1:4">
      <c r="A514">
        <v>44</v>
      </c>
      <c r="B514">
        <v>49</v>
      </c>
      <c r="C514" t="s">
        <v>155</v>
      </c>
      <c r="D514">
        <f t="shared" si="8"/>
        <v>49</v>
      </c>
    </row>
    <row r="515" spans="1:4">
      <c r="A515">
        <v>45</v>
      </c>
      <c r="B515">
        <v>49</v>
      </c>
      <c r="C515" t="s">
        <v>155</v>
      </c>
      <c r="D515">
        <f t="shared" si="8"/>
        <v>49</v>
      </c>
    </row>
    <row r="516" spans="1:4">
      <c r="A516">
        <v>46</v>
      </c>
      <c r="B516">
        <v>49</v>
      </c>
      <c r="C516" t="s">
        <v>155</v>
      </c>
      <c r="D516">
        <f t="shared" si="8"/>
        <v>49</v>
      </c>
    </row>
    <row r="517" spans="1:4">
      <c r="A517">
        <v>47</v>
      </c>
      <c r="B517">
        <v>49</v>
      </c>
      <c r="C517" t="s">
        <v>155</v>
      </c>
      <c r="D517">
        <f t="shared" si="8"/>
        <v>49</v>
      </c>
    </row>
    <row r="518" spans="1:4">
      <c r="A518">
        <v>48</v>
      </c>
      <c r="B518">
        <v>49</v>
      </c>
      <c r="C518" t="s">
        <v>155</v>
      </c>
      <c r="D518">
        <f t="shared" si="8"/>
        <v>49</v>
      </c>
    </row>
    <row r="519" spans="1:4">
      <c r="A519">
        <v>49</v>
      </c>
      <c r="B519">
        <v>49</v>
      </c>
      <c r="C519" t="s">
        <v>155</v>
      </c>
      <c r="D519">
        <f t="shared" si="8"/>
        <v>49</v>
      </c>
    </row>
    <row r="520" spans="1:4">
      <c r="A520">
        <v>50</v>
      </c>
      <c r="B520">
        <v>49</v>
      </c>
      <c r="C520" t="s">
        <v>155</v>
      </c>
      <c r="D520">
        <f t="shared" si="8"/>
        <v>49</v>
      </c>
    </row>
    <row r="521" spans="1:4">
      <c r="A521">
        <v>51</v>
      </c>
      <c r="B521">
        <v>49</v>
      </c>
      <c r="C521" t="s">
        <v>155</v>
      </c>
      <c r="D521">
        <f t="shared" si="8"/>
        <v>49</v>
      </c>
    </row>
    <row r="522" spans="1:4">
      <c r="A522">
        <v>52</v>
      </c>
      <c r="B522">
        <v>49</v>
      </c>
      <c r="C522" t="s">
        <v>155</v>
      </c>
      <c r="D522">
        <f t="shared" si="8"/>
        <v>49</v>
      </c>
    </row>
    <row r="523" spans="1:4">
      <c r="A523">
        <v>1</v>
      </c>
      <c r="B523">
        <v>28</v>
      </c>
      <c r="C523" t="s">
        <v>195</v>
      </c>
      <c r="D523">
        <f t="shared" si="7"/>
        <v>28</v>
      </c>
    </row>
    <row r="524" spans="1:4">
      <c r="A524">
        <v>2</v>
      </c>
      <c r="B524">
        <v>28</v>
      </c>
      <c r="C524" t="s">
        <v>195</v>
      </c>
      <c r="D524">
        <f t="shared" si="7"/>
        <v>28</v>
      </c>
    </row>
    <row r="525" spans="1:4">
      <c r="A525">
        <v>3</v>
      </c>
      <c r="B525">
        <v>28</v>
      </c>
      <c r="C525" t="s">
        <v>195</v>
      </c>
      <c r="D525">
        <f t="shared" si="7"/>
        <v>28</v>
      </c>
    </row>
    <row r="526" spans="1:4">
      <c r="A526">
        <v>4</v>
      </c>
      <c r="B526">
        <v>28</v>
      </c>
      <c r="C526" t="s">
        <v>195</v>
      </c>
      <c r="D526">
        <f t="shared" si="7"/>
        <v>28</v>
      </c>
    </row>
    <row r="527" spans="1:4">
      <c r="A527">
        <v>5</v>
      </c>
      <c r="B527">
        <v>28</v>
      </c>
      <c r="C527" t="s">
        <v>195</v>
      </c>
      <c r="D527">
        <f t="shared" si="7"/>
        <v>28</v>
      </c>
    </row>
    <row r="528" spans="1:4">
      <c r="A528">
        <v>6</v>
      </c>
      <c r="B528">
        <v>28</v>
      </c>
      <c r="C528" t="s">
        <v>195</v>
      </c>
      <c r="D528">
        <f t="shared" si="7"/>
        <v>28</v>
      </c>
    </row>
    <row r="529" spans="1:4">
      <c r="A529">
        <v>7</v>
      </c>
      <c r="B529">
        <v>28</v>
      </c>
      <c r="C529" t="s">
        <v>195</v>
      </c>
      <c r="D529">
        <f t="shared" si="7"/>
        <v>28</v>
      </c>
    </row>
    <row r="530" spans="1:4">
      <c r="A530">
        <v>8</v>
      </c>
      <c r="B530">
        <v>28</v>
      </c>
      <c r="C530" t="s">
        <v>195</v>
      </c>
      <c r="D530">
        <f t="shared" si="7"/>
        <v>28</v>
      </c>
    </row>
    <row r="531" spans="1:4">
      <c r="A531">
        <v>9</v>
      </c>
      <c r="B531">
        <v>28</v>
      </c>
      <c r="C531" t="s">
        <v>195</v>
      </c>
      <c r="D531">
        <f t="shared" si="7"/>
        <v>28</v>
      </c>
    </row>
    <row r="532" spans="1:4">
      <c r="A532">
        <v>10</v>
      </c>
      <c r="B532">
        <v>28</v>
      </c>
      <c r="C532" t="s">
        <v>195</v>
      </c>
      <c r="D532">
        <f t="shared" si="7"/>
        <v>28</v>
      </c>
    </row>
    <row r="533" spans="1:4">
      <c r="A533">
        <v>11</v>
      </c>
      <c r="B533">
        <v>28</v>
      </c>
      <c r="C533" t="s">
        <v>195</v>
      </c>
      <c r="D533">
        <f t="shared" si="7"/>
        <v>28</v>
      </c>
    </row>
    <row r="534" spans="1:4">
      <c r="A534">
        <v>12</v>
      </c>
      <c r="B534">
        <v>28</v>
      </c>
      <c r="C534" t="s">
        <v>195</v>
      </c>
      <c r="D534">
        <f t="shared" si="7"/>
        <v>28</v>
      </c>
    </row>
    <row r="535" spans="1:4">
      <c r="A535">
        <v>13</v>
      </c>
      <c r="B535">
        <v>26</v>
      </c>
      <c r="C535" t="s">
        <v>195</v>
      </c>
      <c r="D535">
        <f t="shared" si="7"/>
        <v>28</v>
      </c>
    </row>
    <row r="536" spans="1:4">
      <c r="A536">
        <v>14</v>
      </c>
      <c r="B536">
        <v>26</v>
      </c>
      <c r="C536" t="s">
        <v>195</v>
      </c>
      <c r="D536">
        <f t="shared" si="7"/>
        <v>28</v>
      </c>
    </row>
    <row r="537" spans="1:4">
      <c r="A537">
        <v>15</v>
      </c>
      <c r="B537">
        <v>26</v>
      </c>
      <c r="C537" t="s">
        <v>195</v>
      </c>
      <c r="D537">
        <f t="shared" si="7"/>
        <v>28</v>
      </c>
    </row>
    <row r="538" spans="1:4">
      <c r="A538">
        <v>16</v>
      </c>
      <c r="B538">
        <v>26</v>
      </c>
      <c r="C538" t="s">
        <v>195</v>
      </c>
      <c r="D538">
        <f t="shared" si="7"/>
        <v>28</v>
      </c>
    </row>
    <row r="539" spans="1:4">
      <c r="A539">
        <v>17</v>
      </c>
      <c r="B539">
        <v>26</v>
      </c>
      <c r="C539" t="s">
        <v>195</v>
      </c>
      <c r="D539">
        <f t="shared" si="7"/>
        <v>28</v>
      </c>
    </row>
    <row r="540" spans="1:4">
      <c r="A540">
        <v>18</v>
      </c>
      <c r="B540">
        <v>26</v>
      </c>
      <c r="C540" t="s">
        <v>195</v>
      </c>
      <c r="D540">
        <f t="shared" si="7"/>
        <v>28</v>
      </c>
    </row>
    <row r="541" spans="1:4">
      <c r="A541">
        <v>19</v>
      </c>
      <c r="B541">
        <v>26</v>
      </c>
      <c r="C541" t="s">
        <v>195</v>
      </c>
      <c r="D541">
        <f t="shared" si="7"/>
        <v>28</v>
      </c>
    </row>
    <row r="542" spans="1:4">
      <c r="A542">
        <v>20</v>
      </c>
      <c r="B542">
        <v>26</v>
      </c>
      <c r="C542" t="s">
        <v>195</v>
      </c>
      <c r="D542">
        <f t="shared" si="7"/>
        <v>28</v>
      </c>
    </row>
    <row r="543" spans="1:4">
      <c r="A543">
        <v>21</v>
      </c>
      <c r="B543">
        <v>26</v>
      </c>
      <c r="C543" t="s">
        <v>195</v>
      </c>
      <c r="D543">
        <f t="shared" si="7"/>
        <v>28</v>
      </c>
    </row>
    <row r="544" spans="1:4">
      <c r="A544">
        <v>22</v>
      </c>
      <c r="B544">
        <v>26</v>
      </c>
      <c r="C544" t="s">
        <v>195</v>
      </c>
      <c r="D544">
        <f t="shared" si="7"/>
        <v>28</v>
      </c>
    </row>
    <row r="545" spans="1:4">
      <c r="A545">
        <v>23</v>
      </c>
      <c r="B545">
        <v>26</v>
      </c>
      <c r="C545" t="s">
        <v>195</v>
      </c>
      <c r="D545">
        <f t="shared" ref="D545:D605" si="9">(ROUNDUP((B545)/7,0)*7)</f>
        <v>28</v>
      </c>
    </row>
    <row r="546" spans="1:4">
      <c r="A546">
        <v>24</v>
      </c>
      <c r="B546">
        <v>26</v>
      </c>
      <c r="C546" t="s">
        <v>195</v>
      </c>
      <c r="D546">
        <f t="shared" si="9"/>
        <v>28</v>
      </c>
    </row>
    <row r="547" spans="1:4">
      <c r="A547">
        <v>25</v>
      </c>
      <c r="B547">
        <v>26</v>
      </c>
      <c r="C547" t="s">
        <v>195</v>
      </c>
      <c r="D547">
        <f t="shared" si="9"/>
        <v>28</v>
      </c>
    </row>
    <row r="548" spans="1:4">
      <c r="A548">
        <v>26</v>
      </c>
      <c r="B548">
        <v>26</v>
      </c>
      <c r="C548" t="s">
        <v>195</v>
      </c>
      <c r="D548">
        <f t="shared" si="9"/>
        <v>28</v>
      </c>
    </row>
    <row r="549" spans="1:4">
      <c r="A549">
        <v>27</v>
      </c>
      <c r="B549">
        <v>26</v>
      </c>
      <c r="C549" t="s">
        <v>195</v>
      </c>
      <c r="D549">
        <f t="shared" si="9"/>
        <v>28</v>
      </c>
    </row>
    <row r="550" spans="1:4">
      <c r="A550">
        <v>28</v>
      </c>
      <c r="B550">
        <v>26</v>
      </c>
      <c r="C550" t="s">
        <v>195</v>
      </c>
      <c r="D550">
        <f t="shared" si="9"/>
        <v>28</v>
      </c>
    </row>
    <row r="551" spans="1:4">
      <c r="A551">
        <v>29</v>
      </c>
      <c r="B551">
        <v>26</v>
      </c>
      <c r="C551" t="s">
        <v>195</v>
      </c>
      <c r="D551">
        <f t="shared" si="9"/>
        <v>28</v>
      </c>
    </row>
    <row r="552" spans="1:4">
      <c r="A552">
        <v>30</v>
      </c>
      <c r="B552">
        <v>26</v>
      </c>
      <c r="C552" t="s">
        <v>195</v>
      </c>
      <c r="D552">
        <f t="shared" si="9"/>
        <v>28</v>
      </c>
    </row>
    <row r="553" spans="1:4">
      <c r="A553">
        <v>31</v>
      </c>
      <c r="B553">
        <v>26</v>
      </c>
      <c r="C553" t="s">
        <v>195</v>
      </c>
      <c r="D553">
        <f t="shared" si="9"/>
        <v>28</v>
      </c>
    </row>
    <row r="554" spans="1:4">
      <c r="A554">
        <v>32</v>
      </c>
      <c r="B554">
        <v>26</v>
      </c>
      <c r="C554" t="s">
        <v>195</v>
      </c>
      <c r="D554">
        <f t="shared" si="9"/>
        <v>28</v>
      </c>
    </row>
    <row r="555" spans="1:4">
      <c r="A555">
        <v>33</v>
      </c>
      <c r="B555">
        <v>26</v>
      </c>
      <c r="C555" t="s">
        <v>195</v>
      </c>
      <c r="D555">
        <f t="shared" si="9"/>
        <v>28</v>
      </c>
    </row>
    <row r="556" spans="1:4">
      <c r="A556">
        <v>34</v>
      </c>
      <c r="B556">
        <v>26</v>
      </c>
      <c r="C556" t="s">
        <v>195</v>
      </c>
      <c r="D556">
        <f t="shared" si="9"/>
        <v>28</v>
      </c>
    </row>
    <row r="557" spans="1:4">
      <c r="A557">
        <v>35</v>
      </c>
      <c r="B557">
        <v>26</v>
      </c>
      <c r="C557" t="s">
        <v>195</v>
      </c>
      <c r="D557">
        <f t="shared" si="9"/>
        <v>28</v>
      </c>
    </row>
    <row r="558" spans="1:4">
      <c r="A558">
        <v>36</v>
      </c>
      <c r="B558">
        <v>26</v>
      </c>
      <c r="C558" t="s">
        <v>195</v>
      </c>
      <c r="D558">
        <f t="shared" si="9"/>
        <v>28</v>
      </c>
    </row>
    <row r="559" spans="1:4">
      <c r="A559">
        <v>37</v>
      </c>
      <c r="B559">
        <v>26</v>
      </c>
      <c r="C559" t="s">
        <v>195</v>
      </c>
      <c r="D559">
        <f t="shared" si="9"/>
        <v>28</v>
      </c>
    </row>
    <row r="560" spans="1:4">
      <c r="A560">
        <v>38</v>
      </c>
      <c r="B560">
        <v>26</v>
      </c>
      <c r="C560" t="s">
        <v>195</v>
      </c>
      <c r="D560">
        <f t="shared" si="9"/>
        <v>28</v>
      </c>
    </row>
    <row r="561" spans="1:4">
      <c r="A561">
        <v>39</v>
      </c>
      <c r="B561">
        <v>28</v>
      </c>
      <c r="C561" t="s">
        <v>195</v>
      </c>
      <c r="D561">
        <f t="shared" si="9"/>
        <v>28</v>
      </c>
    </row>
    <row r="562" spans="1:4">
      <c r="A562">
        <v>40</v>
      </c>
      <c r="B562">
        <v>28</v>
      </c>
      <c r="C562" t="s">
        <v>195</v>
      </c>
      <c r="D562">
        <f t="shared" si="9"/>
        <v>28</v>
      </c>
    </row>
    <row r="563" spans="1:4">
      <c r="A563">
        <v>41</v>
      </c>
      <c r="B563">
        <v>28</v>
      </c>
      <c r="C563" t="s">
        <v>195</v>
      </c>
      <c r="D563">
        <f t="shared" si="9"/>
        <v>28</v>
      </c>
    </row>
    <row r="564" spans="1:4">
      <c r="A564">
        <v>42</v>
      </c>
      <c r="B564">
        <v>28</v>
      </c>
      <c r="C564" t="s">
        <v>195</v>
      </c>
      <c r="D564">
        <f t="shared" si="9"/>
        <v>28</v>
      </c>
    </row>
    <row r="565" spans="1:4">
      <c r="A565">
        <v>43</v>
      </c>
      <c r="B565">
        <v>28</v>
      </c>
      <c r="C565" t="s">
        <v>195</v>
      </c>
      <c r="D565">
        <f t="shared" si="9"/>
        <v>28</v>
      </c>
    </row>
    <row r="566" spans="1:4">
      <c r="A566">
        <v>44</v>
      </c>
      <c r="B566">
        <v>28</v>
      </c>
      <c r="C566" t="s">
        <v>195</v>
      </c>
      <c r="D566">
        <f t="shared" si="9"/>
        <v>28</v>
      </c>
    </row>
    <row r="567" spans="1:4">
      <c r="A567">
        <v>45</v>
      </c>
      <c r="B567">
        <v>28</v>
      </c>
      <c r="C567" t="s">
        <v>195</v>
      </c>
      <c r="D567">
        <f t="shared" si="9"/>
        <v>28</v>
      </c>
    </row>
    <row r="568" spans="1:4">
      <c r="A568">
        <v>46</v>
      </c>
      <c r="B568">
        <v>28</v>
      </c>
      <c r="C568" t="s">
        <v>195</v>
      </c>
      <c r="D568">
        <f t="shared" si="9"/>
        <v>28</v>
      </c>
    </row>
    <row r="569" spans="1:4">
      <c r="A569">
        <v>47</v>
      </c>
      <c r="B569">
        <v>28</v>
      </c>
      <c r="C569" t="s">
        <v>195</v>
      </c>
      <c r="D569">
        <f t="shared" si="9"/>
        <v>28</v>
      </c>
    </row>
    <row r="570" spans="1:4">
      <c r="A570">
        <v>48</v>
      </c>
      <c r="B570">
        <v>28</v>
      </c>
      <c r="C570" t="s">
        <v>195</v>
      </c>
      <c r="D570">
        <f t="shared" si="9"/>
        <v>28</v>
      </c>
    </row>
    <row r="571" spans="1:4">
      <c r="A571">
        <v>49</v>
      </c>
      <c r="B571">
        <v>28</v>
      </c>
      <c r="C571" t="s">
        <v>195</v>
      </c>
      <c r="D571">
        <f t="shared" si="9"/>
        <v>28</v>
      </c>
    </row>
    <row r="572" spans="1:4">
      <c r="A572">
        <v>50</v>
      </c>
      <c r="B572">
        <v>28</v>
      </c>
      <c r="C572" t="s">
        <v>195</v>
      </c>
      <c r="D572">
        <f t="shared" si="9"/>
        <v>28</v>
      </c>
    </row>
    <row r="573" spans="1:4">
      <c r="A573">
        <v>51</v>
      </c>
      <c r="B573">
        <v>28</v>
      </c>
      <c r="C573" t="s">
        <v>195</v>
      </c>
      <c r="D573">
        <f t="shared" si="9"/>
        <v>28</v>
      </c>
    </row>
    <row r="574" spans="1:4">
      <c r="A574">
        <v>52</v>
      </c>
      <c r="B574">
        <v>28</v>
      </c>
      <c r="C574" t="s">
        <v>195</v>
      </c>
      <c r="D574">
        <f t="shared" si="9"/>
        <v>28</v>
      </c>
    </row>
    <row r="575" spans="1:4">
      <c r="A575">
        <v>1</v>
      </c>
      <c r="B575">
        <v>49</v>
      </c>
      <c r="C575" t="s">
        <v>46</v>
      </c>
      <c r="D575">
        <f t="shared" si="9"/>
        <v>49</v>
      </c>
    </row>
    <row r="576" spans="1:4">
      <c r="A576">
        <v>2</v>
      </c>
      <c r="B576">
        <v>49</v>
      </c>
      <c r="C576" t="s">
        <v>46</v>
      </c>
      <c r="D576">
        <f t="shared" si="9"/>
        <v>49</v>
      </c>
    </row>
    <row r="577" spans="1:4">
      <c r="A577">
        <v>3</v>
      </c>
      <c r="B577">
        <v>49</v>
      </c>
      <c r="C577" t="s">
        <v>46</v>
      </c>
      <c r="D577">
        <f t="shared" si="9"/>
        <v>49</v>
      </c>
    </row>
    <row r="578" spans="1:4">
      <c r="A578">
        <v>4</v>
      </c>
      <c r="B578">
        <v>49</v>
      </c>
      <c r="C578" t="s">
        <v>46</v>
      </c>
      <c r="D578">
        <f t="shared" si="9"/>
        <v>49</v>
      </c>
    </row>
    <row r="579" spans="1:4">
      <c r="A579">
        <v>5</v>
      </c>
      <c r="B579">
        <v>49</v>
      </c>
      <c r="C579" t="s">
        <v>46</v>
      </c>
      <c r="D579">
        <f t="shared" si="9"/>
        <v>49</v>
      </c>
    </row>
    <row r="580" spans="1:4">
      <c r="A580">
        <v>6</v>
      </c>
      <c r="B580">
        <v>49</v>
      </c>
      <c r="C580" t="s">
        <v>46</v>
      </c>
      <c r="D580">
        <f t="shared" si="9"/>
        <v>49</v>
      </c>
    </row>
    <row r="581" spans="1:4">
      <c r="A581">
        <v>7</v>
      </c>
      <c r="B581">
        <v>49</v>
      </c>
      <c r="C581" t="s">
        <v>46</v>
      </c>
      <c r="D581">
        <f t="shared" si="9"/>
        <v>49</v>
      </c>
    </row>
    <row r="582" spans="1:4">
      <c r="A582">
        <v>8</v>
      </c>
      <c r="B582">
        <v>49</v>
      </c>
      <c r="C582" t="s">
        <v>46</v>
      </c>
      <c r="D582">
        <f t="shared" si="9"/>
        <v>49</v>
      </c>
    </row>
    <row r="583" spans="1:4">
      <c r="A583">
        <v>9</v>
      </c>
      <c r="B583">
        <v>49</v>
      </c>
      <c r="C583" t="s">
        <v>46</v>
      </c>
      <c r="D583">
        <f t="shared" si="9"/>
        <v>49</v>
      </c>
    </row>
    <row r="584" spans="1:4">
      <c r="A584">
        <v>10</v>
      </c>
      <c r="B584">
        <v>42</v>
      </c>
      <c r="C584" t="s">
        <v>46</v>
      </c>
      <c r="D584">
        <f t="shared" si="9"/>
        <v>42</v>
      </c>
    </row>
    <row r="585" spans="1:4">
      <c r="A585">
        <v>11</v>
      </c>
      <c r="B585">
        <v>42</v>
      </c>
      <c r="C585" t="s">
        <v>46</v>
      </c>
      <c r="D585">
        <f t="shared" si="9"/>
        <v>42</v>
      </c>
    </row>
    <row r="586" spans="1:4">
      <c r="A586">
        <v>12</v>
      </c>
      <c r="B586">
        <v>42</v>
      </c>
      <c r="C586" t="s">
        <v>46</v>
      </c>
      <c r="D586">
        <f t="shared" si="9"/>
        <v>42</v>
      </c>
    </row>
    <row r="587" spans="1:4">
      <c r="A587">
        <v>13</v>
      </c>
      <c r="B587">
        <v>42</v>
      </c>
      <c r="C587" t="s">
        <v>46</v>
      </c>
      <c r="D587">
        <f t="shared" si="9"/>
        <v>42</v>
      </c>
    </row>
    <row r="588" spans="1:4">
      <c r="A588">
        <v>14</v>
      </c>
      <c r="B588">
        <v>42</v>
      </c>
      <c r="C588" t="s">
        <v>46</v>
      </c>
      <c r="D588">
        <f t="shared" si="9"/>
        <v>42</v>
      </c>
    </row>
    <row r="589" spans="1:4">
      <c r="A589">
        <v>15</v>
      </c>
      <c r="B589">
        <v>42</v>
      </c>
      <c r="C589" t="s">
        <v>46</v>
      </c>
      <c r="D589">
        <f t="shared" si="9"/>
        <v>42</v>
      </c>
    </row>
    <row r="590" spans="1:4">
      <c r="A590">
        <v>16</v>
      </c>
      <c r="B590">
        <v>39</v>
      </c>
      <c r="C590" t="s">
        <v>46</v>
      </c>
      <c r="D590">
        <f t="shared" si="9"/>
        <v>42</v>
      </c>
    </row>
    <row r="591" spans="1:4">
      <c r="A591">
        <v>17</v>
      </c>
      <c r="B591">
        <v>39</v>
      </c>
      <c r="C591" t="s">
        <v>46</v>
      </c>
      <c r="D591">
        <f t="shared" si="9"/>
        <v>42</v>
      </c>
    </row>
    <row r="592" spans="1:4">
      <c r="A592">
        <v>18</v>
      </c>
      <c r="B592">
        <v>39</v>
      </c>
      <c r="C592" t="s">
        <v>46</v>
      </c>
      <c r="D592">
        <f t="shared" si="9"/>
        <v>42</v>
      </c>
    </row>
    <row r="593" spans="1:4">
      <c r="A593">
        <v>19</v>
      </c>
      <c r="B593">
        <v>39</v>
      </c>
      <c r="C593" t="s">
        <v>46</v>
      </c>
      <c r="D593">
        <f t="shared" si="9"/>
        <v>42</v>
      </c>
    </row>
    <row r="594" spans="1:4">
      <c r="A594">
        <v>20</v>
      </c>
      <c r="B594">
        <v>39</v>
      </c>
      <c r="C594" t="s">
        <v>46</v>
      </c>
      <c r="D594">
        <f t="shared" si="9"/>
        <v>42</v>
      </c>
    </row>
    <row r="595" spans="1:4">
      <c r="A595">
        <v>21</v>
      </c>
      <c r="B595">
        <v>39</v>
      </c>
      <c r="C595" t="s">
        <v>46</v>
      </c>
      <c r="D595">
        <f t="shared" si="9"/>
        <v>42</v>
      </c>
    </row>
    <row r="596" spans="1:4">
      <c r="A596">
        <v>22</v>
      </c>
      <c r="B596">
        <v>39</v>
      </c>
      <c r="C596" t="s">
        <v>46</v>
      </c>
      <c r="D596">
        <f t="shared" si="9"/>
        <v>42</v>
      </c>
    </row>
    <row r="597" spans="1:4">
      <c r="A597">
        <v>23</v>
      </c>
      <c r="B597">
        <v>39</v>
      </c>
      <c r="C597" t="s">
        <v>46</v>
      </c>
      <c r="D597">
        <f t="shared" si="9"/>
        <v>42</v>
      </c>
    </row>
    <row r="598" spans="1:4">
      <c r="A598">
        <v>24</v>
      </c>
      <c r="B598">
        <v>39</v>
      </c>
      <c r="C598" t="s">
        <v>46</v>
      </c>
      <c r="D598">
        <f t="shared" si="9"/>
        <v>42</v>
      </c>
    </row>
    <row r="599" spans="1:4">
      <c r="A599">
        <v>25</v>
      </c>
      <c r="B599">
        <v>39</v>
      </c>
      <c r="C599" t="s">
        <v>46</v>
      </c>
      <c r="D599">
        <f t="shared" si="9"/>
        <v>42</v>
      </c>
    </row>
    <row r="600" spans="1:4">
      <c r="A600">
        <v>26</v>
      </c>
      <c r="B600">
        <v>39</v>
      </c>
      <c r="C600" t="s">
        <v>46</v>
      </c>
      <c r="D600">
        <f t="shared" si="9"/>
        <v>42</v>
      </c>
    </row>
    <row r="601" spans="1:4">
      <c r="A601">
        <v>27</v>
      </c>
      <c r="B601">
        <v>39</v>
      </c>
      <c r="C601" t="s">
        <v>46</v>
      </c>
      <c r="D601">
        <f t="shared" si="9"/>
        <v>42</v>
      </c>
    </row>
    <row r="602" spans="1:4">
      <c r="A602">
        <v>28</v>
      </c>
      <c r="B602">
        <v>39</v>
      </c>
      <c r="C602" t="s">
        <v>46</v>
      </c>
      <c r="D602">
        <f t="shared" si="9"/>
        <v>42</v>
      </c>
    </row>
    <row r="603" spans="1:4">
      <c r="A603">
        <v>29</v>
      </c>
      <c r="B603">
        <v>39</v>
      </c>
      <c r="C603" t="s">
        <v>46</v>
      </c>
      <c r="D603">
        <f t="shared" si="9"/>
        <v>42</v>
      </c>
    </row>
    <row r="604" spans="1:4">
      <c r="A604">
        <v>30</v>
      </c>
      <c r="B604">
        <v>39</v>
      </c>
      <c r="C604" t="s">
        <v>46</v>
      </c>
      <c r="D604">
        <f t="shared" si="9"/>
        <v>42</v>
      </c>
    </row>
    <row r="605" spans="1:4">
      <c r="A605">
        <v>31</v>
      </c>
      <c r="B605">
        <v>39</v>
      </c>
      <c r="C605" t="s">
        <v>46</v>
      </c>
      <c r="D605">
        <f t="shared" si="9"/>
        <v>42</v>
      </c>
    </row>
    <row r="606" spans="1:4">
      <c r="A606">
        <v>32</v>
      </c>
      <c r="B606">
        <v>39</v>
      </c>
      <c r="C606" t="s">
        <v>46</v>
      </c>
      <c r="D606">
        <f t="shared" ref="D606:D666" si="10">(ROUNDUP((B606)/7,0)*7)</f>
        <v>42</v>
      </c>
    </row>
    <row r="607" spans="1:4">
      <c r="A607">
        <v>33</v>
      </c>
      <c r="B607">
        <v>39</v>
      </c>
      <c r="C607" t="s">
        <v>46</v>
      </c>
      <c r="D607">
        <f t="shared" si="10"/>
        <v>42</v>
      </c>
    </row>
    <row r="608" spans="1:4">
      <c r="A608">
        <v>34</v>
      </c>
      <c r="B608">
        <v>39</v>
      </c>
      <c r="C608" t="s">
        <v>46</v>
      </c>
      <c r="D608">
        <f t="shared" si="10"/>
        <v>42</v>
      </c>
    </row>
    <row r="609" spans="1:4">
      <c r="A609">
        <v>35</v>
      </c>
      <c r="B609">
        <v>39</v>
      </c>
      <c r="C609" t="s">
        <v>46</v>
      </c>
      <c r="D609">
        <f t="shared" si="10"/>
        <v>42</v>
      </c>
    </row>
    <row r="610" spans="1:4">
      <c r="A610">
        <v>36</v>
      </c>
      <c r="B610">
        <v>39</v>
      </c>
      <c r="C610" t="s">
        <v>46</v>
      </c>
      <c r="D610">
        <f t="shared" si="10"/>
        <v>42</v>
      </c>
    </row>
    <row r="611" spans="1:4">
      <c r="A611">
        <v>37</v>
      </c>
      <c r="B611">
        <v>39</v>
      </c>
      <c r="C611" t="s">
        <v>46</v>
      </c>
      <c r="D611">
        <f t="shared" si="10"/>
        <v>42</v>
      </c>
    </row>
    <row r="612" spans="1:4">
      <c r="A612">
        <v>38</v>
      </c>
      <c r="B612">
        <v>39</v>
      </c>
      <c r="C612" t="s">
        <v>46</v>
      </c>
      <c r="D612">
        <f t="shared" si="10"/>
        <v>42</v>
      </c>
    </row>
    <row r="613" spans="1:4">
      <c r="A613">
        <v>39</v>
      </c>
      <c r="B613">
        <v>39</v>
      </c>
      <c r="C613" t="s">
        <v>46</v>
      </c>
      <c r="D613">
        <f t="shared" si="10"/>
        <v>42</v>
      </c>
    </row>
    <row r="614" spans="1:4">
      <c r="A614">
        <v>40</v>
      </c>
      <c r="B614">
        <v>39</v>
      </c>
      <c r="C614" t="s">
        <v>46</v>
      </c>
      <c r="D614">
        <f t="shared" si="10"/>
        <v>42</v>
      </c>
    </row>
    <row r="615" spans="1:4">
      <c r="A615">
        <v>41</v>
      </c>
      <c r="B615">
        <v>39</v>
      </c>
      <c r="C615" t="s">
        <v>46</v>
      </c>
      <c r="D615">
        <f t="shared" si="10"/>
        <v>42</v>
      </c>
    </row>
    <row r="616" spans="1:4">
      <c r="A616">
        <v>42</v>
      </c>
      <c r="B616">
        <v>42</v>
      </c>
      <c r="C616" t="s">
        <v>46</v>
      </c>
      <c r="D616">
        <f t="shared" si="10"/>
        <v>42</v>
      </c>
    </row>
    <row r="617" spans="1:4">
      <c r="A617">
        <v>43</v>
      </c>
      <c r="B617">
        <v>42</v>
      </c>
      <c r="C617" t="s">
        <v>46</v>
      </c>
      <c r="D617">
        <f t="shared" si="10"/>
        <v>42</v>
      </c>
    </row>
    <row r="618" spans="1:4">
      <c r="A618">
        <v>44</v>
      </c>
      <c r="B618">
        <v>42</v>
      </c>
      <c r="C618" t="s">
        <v>46</v>
      </c>
      <c r="D618">
        <f t="shared" si="10"/>
        <v>42</v>
      </c>
    </row>
    <row r="619" spans="1:4">
      <c r="A619">
        <v>45</v>
      </c>
      <c r="B619">
        <v>42</v>
      </c>
      <c r="C619" t="s">
        <v>46</v>
      </c>
      <c r="D619">
        <f t="shared" si="10"/>
        <v>42</v>
      </c>
    </row>
    <row r="620" spans="1:4">
      <c r="A620">
        <v>46</v>
      </c>
      <c r="B620">
        <v>49</v>
      </c>
      <c r="C620" t="s">
        <v>46</v>
      </c>
      <c r="D620">
        <f t="shared" si="10"/>
        <v>49</v>
      </c>
    </row>
    <row r="621" spans="1:4">
      <c r="A621">
        <v>47</v>
      </c>
      <c r="B621">
        <v>49</v>
      </c>
      <c r="C621" t="s">
        <v>46</v>
      </c>
      <c r="D621">
        <f t="shared" si="10"/>
        <v>49</v>
      </c>
    </row>
    <row r="622" spans="1:4">
      <c r="A622">
        <v>48</v>
      </c>
      <c r="B622">
        <v>49</v>
      </c>
      <c r="C622" t="s">
        <v>46</v>
      </c>
      <c r="D622">
        <f t="shared" si="10"/>
        <v>49</v>
      </c>
    </row>
    <row r="623" spans="1:4">
      <c r="A623">
        <v>49</v>
      </c>
      <c r="B623">
        <v>49</v>
      </c>
      <c r="C623" t="s">
        <v>46</v>
      </c>
      <c r="D623">
        <f t="shared" si="10"/>
        <v>49</v>
      </c>
    </row>
    <row r="624" spans="1:4">
      <c r="A624">
        <v>50</v>
      </c>
      <c r="B624">
        <v>49</v>
      </c>
      <c r="C624" t="s">
        <v>46</v>
      </c>
      <c r="D624">
        <f t="shared" si="10"/>
        <v>49</v>
      </c>
    </row>
    <row r="625" spans="1:4">
      <c r="A625">
        <v>51</v>
      </c>
      <c r="B625">
        <v>49</v>
      </c>
      <c r="C625" t="s">
        <v>46</v>
      </c>
      <c r="D625">
        <f t="shared" si="10"/>
        <v>49</v>
      </c>
    </row>
    <row r="626" spans="1:4">
      <c r="A626">
        <v>52</v>
      </c>
      <c r="B626">
        <v>49</v>
      </c>
      <c r="C626" t="s">
        <v>46</v>
      </c>
      <c r="D626">
        <f t="shared" si="10"/>
        <v>49</v>
      </c>
    </row>
    <row r="627" spans="1:4">
      <c r="A627">
        <v>1</v>
      </c>
      <c r="B627">
        <v>42</v>
      </c>
      <c r="C627" t="s">
        <v>47</v>
      </c>
      <c r="D627">
        <f t="shared" si="10"/>
        <v>42</v>
      </c>
    </row>
    <row r="628" spans="1:4">
      <c r="A628">
        <v>2</v>
      </c>
      <c r="B628">
        <v>42</v>
      </c>
      <c r="C628" t="s">
        <v>47</v>
      </c>
      <c r="D628">
        <f t="shared" si="10"/>
        <v>42</v>
      </c>
    </row>
    <row r="629" spans="1:4">
      <c r="A629">
        <v>3</v>
      </c>
      <c r="B629">
        <v>42</v>
      </c>
      <c r="C629" t="s">
        <v>47</v>
      </c>
      <c r="D629">
        <f t="shared" si="10"/>
        <v>42</v>
      </c>
    </row>
    <row r="630" spans="1:4">
      <c r="A630">
        <v>4</v>
      </c>
      <c r="B630">
        <v>42</v>
      </c>
      <c r="C630" t="s">
        <v>47</v>
      </c>
      <c r="D630">
        <f t="shared" si="10"/>
        <v>42</v>
      </c>
    </row>
    <row r="631" spans="1:4">
      <c r="A631">
        <v>5</v>
      </c>
      <c r="B631">
        <v>42</v>
      </c>
      <c r="C631" t="s">
        <v>47</v>
      </c>
      <c r="D631">
        <f t="shared" si="10"/>
        <v>42</v>
      </c>
    </row>
    <row r="632" spans="1:4">
      <c r="A632">
        <v>6</v>
      </c>
      <c r="B632">
        <v>42</v>
      </c>
      <c r="C632" t="s">
        <v>47</v>
      </c>
      <c r="D632">
        <f t="shared" si="10"/>
        <v>42</v>
      </c>
    </row>
    <row r="633" spans="1:4">
      <c r="A633">
        <v>7</v>
      </c>
      <c r="B633">
        <v>42</v>
      </c>
      <c r="C633" t="s">
        <v>47</v>
      </c>
      <c r="D633">
        <f t="shared" si="10"/>
        <v>42</v>
      </c>
    </row>
    <row r="634" spans="1:4">
      <c r="A634">
        <v>8</v>
      </c>
      <c r="B634">
        <v>42</v>
      </c>
      <c r="C634" t="s">
        <v>47</v>
      </c>
      <c r="D634">
        <f t="shared" si="10"/>
        <v>42</v>
      </c>
    </row>
    <row r="635" spans="1:4">
      <c r="A635">
        <v>9</v>
      </c>
      <c r="B635">
        <v>42</v>
      </c>
      <c r="C635" t="s">
        <v>47</v>
      </c>
      <c r="D635">
        <f t="shared" si="10"/>
        <v>42</v>
      </c>
    </row>
    <row r="636" spans="1:4">
      <c r="A636">
        <v>10</v>
      </c>
      <c r="B636">
        <v>42</v>
      </c>
      <c r="C636" t="s">
        <v>47</v>
      </c>
      <c r="D636">
        <f t="shared" si="10"/>
        <v>42</v>
      </c>
    </row>
    <row r="637" spans="1:4">
      <c r="A637">
        <v>11</v>
      </c>
      <c r="B637">
        <v>42</v>
      </c>
      <c r="C637" t="s">
        <v>47</v>
      </c>
      <c r="D637">
        <f t="shared" si="10"/>
        <v>42</v>
      </c>
    </row>
    <row r="638" spans="1:4">
      <c r="A638">
        <v>12</v>
      </c>
      <c r="B638">
        <v>42</v>
      </c>
      <c r="C638" t="s">
        <v>47</v>
      </c>
      <c r="D638">
        <f t="shared" si="10"/>
        <v>42</v>
      </c>
    </row>
    <row r="639" spans="1:4">
      <c r="A639">
        <v>13</v>
      </c>
      <c r="B639">
        <v>42</v>
      </c>
      <c r="C639" t="s">
        <v>47</v>
      </c>
      <c r="D639">
        <f t="shared" si="10"/>
        <v>42</v>
      </c>
    </row>
    <row r="640" spans="1:4">
      <c r="A640">
        <v>14</v>
      </c>
      <c r="B640">
        <v>42</v>
      </c>
      <c r="C640" t="s">
        <v>47</v>
      </c>
      <c r="D640">
        <f t="shared" si="10"/>
        <v>42</v>
      </c>
    </row>
    <row r="641" spans="1:4">
      <c r="A641">
        <v>15</v>
      </c>
      <c r="B641">
        <v>35</v>
      </c>
      <c r="C641" t="s">
        <v>47</v>
      </c>
      <c r="D641">
        <f t="shared" si="10"/>
        <v>35</v>
      </c>
    </row>
    <row r="642" spans="1:4">
      <c r="A642">
        <v>16</v>
      </c>
      <c r="B642">
        <v>35</v>
      </c>
      <c r="C642" t="s">
        <v>47</v>
      </c>
      <c r="D642">
        <f t="shared" si="10"/>
        <v>35</v>
      </c>
    </row>
    <row r="643" spans="1:4">
      <c r="A643">
        <v>17</v>
      </c>
      <c r="B643">
        <v>35</v>
      </c>
      <c r="C643" t="s">
        <v>47</v>
      </c>
      <c r="D643">
        <f t="shared" si="10"/>
        <v>35</v>
      </c>
    </row>
    <row r="644" spans="1:4">
      <c r="A644">
        <v>18</v>
      </c>
      <c r="B644">
        <v>35</v>
      </c>
      <c r="C644" t="s">
        <v>47</v>
      </c>
      <c r="D644">
        <f t="shared" si="10"/>
        <v>35</v>
      </c>
    </row>
    <row r="645" spans="1:4">
      <c r="A645">
        <v>19</v>
      </c>
      <c r="B645">
        <v>35</v>
      </c>
      <c r="C645" t="s">
        <v>47</v>
      </c>
      <c r="D645">
        <f t="shared" si="10"/>
        <v>35</v>
      </c>
    </row>
    <row r="646" spans="1:4">
      <c r="A646">
        <v>20</v>
      </c>
      <c r="B646">
        <v>35</v>
      </c>
      <c r="C646" t="s">
        <v>47</v>
      </c>
      <c r="D646">
        <f t="shared" si="10"/>
        <v>35</v>
      </c>
    </row>
    <row r="647" spans="1:4">
      <c r="A647">
        <v>21</v>
      </c>
      <c r="B647">
        <v>35</v>
      </c>
      <c r="C647" t="s">
        <v>47</v>
      </c>
      <c r="D647">
        <f t="shared" si="10"/>
        <v>35</v>
      </c>
    </row>
    <row r="648" spans="1:4">
      <c r="A648">
        <v>22</v>
      </c>
      <c r="B648">
        <v>35</v>
      </c>
      <c r="C648" t="s">
        <v>47</v>
      </c>
      <c r="D648">
        <f t="shared" si="10"/>
        <v>35</v>
      </c>
    </row>
    <row r="649" spans="1:4">
      <c r="A649">
        <v>23</v>
      </c>
      <c r="B649">
        <v>35</v>
      </c>
      <c r="C649" t="s">
        <v>47</v>
      </c>
      <c r="D649">
        <f t="shared" si="10"/>
        <v>35</v>
      </c>
    </row>
    <row r="650" spans="1:4">
      <c r="A650">
        <v>24</v>
      </c>
      <c r="B650">
        <v>35</v>
      </c>
      <c r="C650" t="s">
        <v>47</v>
      </c>
      <c r="D650">
        <f t="shared" si="10"/>
        <v>35</v>
      </c>
    </row>
    <row r="651" spans="1:4">
      <c r="A651">
        <v>25</v>
      </c>
      <c r="B651">
        <v>35</v>
      </c>
      <c r="C651" t="s">
        <v>47</v>
      </c>
      <c r="D651">
        <f t="shared" si="10"/>
        <v>35</v>
      </c>
    </row>
    <row r="652" spans="1:4">
      <c r="A652">
        <v>26</v>
      </c>
      <c r="B652">
        <v>35</v>
      </c>
      <c r="C652" t="s">
        <v>47</v>
      </c>
      <c r="D652">
        <f t="shared" si="10"/>
        <v>35</v>
      </c>
    </row>
    <row r="653" spans="1:4">
      <c r="A653">
        <v>27</v>
      </c>
      <c r="B653">
        <v>35</v>
      </c>
      <c r="C653" t="s">
        <v>47</v>
      </c>
      <c r="D653">
        <f t="shared" si="10"/>
        <v>35</v>
      </c>
    </row>
    <row r="654" spans="1:4">
      <c r="A654">
        <v>28</v>
      </c>
      <c r="B654">
        <v>35</v>
      </c>
      <c r="C654" t="s">
        <v>47</v>
      </c>
      <c r="D654">
        <f t="shared" si="10"/>
        <v>35</v>
      </c>
    </row>
    <row r="655" spans="1:4">
      <c r="A655">
        <v>29</v>
      </c>
      <c r="B655">
        <v>35</v>
      </c>
      <c r="C655" t="s">
        <v>47</v>
      </c>
      <c r="D655">
        <f t="shared" si="10"/>
        <v>35</v>
      </c>
    </row>
    <row r="656" spans="1:4">
      <c r="A656">
        <v>30</v>
      </c>
      <c r="B656">
        <v>35</v>
      </c>
      <c r="C656" t="s">
        <v>47</v>
      </c>
      <c r="D656">
        <f t="shared" si="10"/>
        <v>35</v>
      </c>
    </row>
    <row r="657" spans="1:4">
      <c r="A657">
        <v>31</v>
      </c>
      <c r="B657">
        <v>35</v>
      </c>
      <c r="C657" t="s">
        <v>47</v>
      </c>
      <c r="D657">
        <f t="shared" si="10"/>
        <v>35</v>
      </c>
    </row>
    <row r="658" spans="1:4">
      <c r="A658">
        <v>32</v>
      </c>
      <c r="B658">
        <v>35</v>
      </c>
      <c r="C658" t="s">
        <v>47</v>
      </c>
      <c r="D658">
        <f t="shared" si="10"/>
        <v>35</v>
      </c>
    </row>
    <row r="659" spans="1:4">
      <c r="A659">
        <v>33</v>
      </c>
      <c r="B659">
        <v>35</v>
      </c>
      <c r="C659" t="s">
        <v>47</v>
      </c>
      <c r="D659">
        <f t="shared" si="10"/>
        <v>35</v>
      </c>
    </row>
    <row r="660" spans="1:4">
      <c r="A660">
        <v>34</v>
      </c>
      <c r="B660">
        <v>35</v>
      </c>
      <c r="C660" t="s">
        <v>47</v>
      </c>
      <c r="D660">
        <f t="shared" si="10"/>
        <v>35</v>
      </c>
    </row>
    <row r="661" spans="1:4">
      <c r="A661">
        <v>35</v>
      </c>
      <c r="B661">
        <v>35</v>
      </c>
      <c r="C661" t="s">
        <v>47</v>
      </c>
      <c r="D661">
        <f t="shared" si="10"/>
        <v>35</v>
      </c>
    </row>
    <row r="662" spans="1:4">
      <c r="A662">
        <v>36</v>
      </c>
      <c r="B662">
        <v>35</v>
      </c>
      <c r="C662" t="s">
        <v>47</v>
      </c>
      <c r="D662">
        <f t="shared" si="10"/>
        <v>35</v>
      </c>
    </row>
    <row r="663" spans="1:4">
      <c r="A663">
        <v>37</v>
      </c>
      <c r="B663">
        <v>35</v>
      </c>
      <c r="C663" t="s">
        <v>47</v>
      </c>
      <c r="D663">
        <f t="shared" si="10"/>
        <v>35</v>
      </c>
    </row>
    <row r="664" spans="1:4">
      <c r="A664">
        <v>38</v>
      </c>
      <c r="B664">
        <v>35</v>
      </c>
      <c r="C664" t="s">
        <v>47</v>
      </c>
      <c r="D664">
        <f t="shared" si="10"/>
        <v>35</v>
      </c>
    </row>
    <row r="665" spans="1:4">
      <c r="A665">
        <v>39</v>
      </c>
      <c r="B665">
        <v>35</v>
      </c>
      <c r="C665" t="s">
        <v>47</v>
      </c>
      <c r="D665">
        <f t="shared" si="10"/>
        <v>35</v>
      </c>
    </row>
    <row r="666" spans="1:4">
      <c r="A666">
        <v>40</v>
      </c>
      <c r="B666">
        <v>35</v>
      </c>
      <c r="C666" t="s">
        <v>47</v>
      </c>
      <c r="D666">
        <f t="shared" si="10"/>
        <v>35</v>
      </c>
    </row>
    <row r="667" spans="1:4">
      <c r="A667">
        <v>41</v>
      </c>
      <c r="B667">
        <v>42</v>
      </c>
      <c r="C667" t="s">
        <v>47</v>
      </c>
      <c r="D667">
        <f t="shared" ref="D667:D779" si="11">(ROUNDUP((B667)/7,0)*7)</f>
        <v>42</v>
      </c>
    </row>
    <row r="668" spans="1:4">
      <c r="A668">
        <v>42</v>
      </c>
      <c r="B668">
        <v>42</v>
      </c>
      <c r="C668" t="s">
        <v>47</v>
      </c>
      <c r="D668">
        <f t="shared" si="11"/>
        <v>42</v>
      </c>
    </row>
    <row r="669" spans="1:4">
      <c r="A669">
        <v>43</v>
      </c>
      <c r="B669">
        <v>42</v>
      </c>
      <c r="C669" t="s">
        <v>47</v>
      </c>
      <c r="D669">
        <f t="shared" si="11"/>
        <v>42</v>
      </c>
    </row>
    <row r="670" spans="1:4">
      <c r="A670">
        <v>44</v>
      </c>
      <c r="B670">
        <v>42</v>
      </c>
      <c r="C670" t="s">
        <v>47</v>
      </c>
      <c r="D670">
        <f t="shared" si="11"/>
        <v>42</v>
      </c>
    </row>
    <row r="671" spans="1:4">
      <c r="A671">
        <v>45</v>
      </c>
      <c r="B671">
        <v>42</v>
      </c>
      <c r="C671" t="s">
        <v>47</v>
      </c>
      <c r="D671">
        <f t="shared" si="11"/>
        <v>42</v>
      </c>
    </row>
    <row r="672" spans="1:4">
      <c r="A672">
        <v>46</v>
      </c>
      <c r="B672">
        <v>42</v>
      </c>
      <c r="C672" t="s">
        <v>47</v>
      </c>
      <c r="D672">
        <f t="shared" si="11"/>
        <v>42</v>
      </c>
    </row>
    <row r="673" spans="1:4">
      <c r="A673">
        <v>47</v>
      </c>
      <c r="B673">
        <v>42</v>
      </c>
      <c r="C673" t="s">
        <v>47</v>
      </c>
      <c r="D673">
        <f t="shared" si="11"/>
        <v>42</v>
      </c>
    </row>
    <row r="674" spans="1:4">
      <c r="A674">
        <v>48</v>
      </c>
      <c r="B674">
        <v>42</v>
      </c>
      <c r="C674" t="s">
        <v>47</v>
      </c>
      <c r="D674">
        <f t="shared" si="11"/>
        <v>42</v>
      </c>
    </row>
    <row r="675" spans="1:4">
      <c r="A675">
        <v>49</v>
      </c>
      <c r="B675">
        <v>42</v>
      </c>
      <c r="C675" t="s">
        <v>47</v>
      </c>
      <c r="D675">
        <f t="shared" si="11"/>
        <v>42</v>
      </c>
    </row>
    <row r="676" spans="1:4">
      <c r="A676">
        <v>50</v>
      </c>
      <c r="B676">
        <v>42</v>
      </c>
      <c r="C676" t="s">
        <v>47</v>
      </c>
      <c r="D676">
        <f t="shared" si="11"/>
        <v>42</v>
      </c>
    </row>
    <row r="677" spans="1:4">
      <c r="A677">
        <v>51</v>
      </c>
      <c r="B677">
        <v>42</v>
      </c>
      <c r="C677" t="s">
        <v>47</v>
      </c>
      <c r="D677">
        <f t="shared" si="11"/>
        <v>42</v>
      </c>
    </row>
    <row r="678" spans="1:4">
      <c r="A678">
        <v>52</v>
      </c>
      <c r="B678">
        <v>42</v>
      </c>
      <c r="C678" t="s">
        <v>47</v>
      </c>
      <c r="D678">
        <f t="shared" si="11"/>
        <v>42</v>
      </c>
    </row>
    <row r="679" spans="1:4">
      <c r="A679">
        <v>1</v>
      </c>
      <c r="B679">
        <v>56</v>
      </c>
      <c r="C679" t="s">
        <v>141</v>
      </c>
      <c r="D679">
        <f t="shared" ref="D679:D730" si="12">(ROUNDUP((B679)/7,0)*7)</f>
        <v>56</v>
      </c>
    </row>
    <row r="680" spans="1:4">
      <c r="A680">
        <v>2</v>
      </c>
      <c r="B680">
        <v>56</v>
      </c>
      <c r="C680" t="s">
        <v>141</v>
      </c>
      <c r="D680">
        <f t="shared" si="12"/>
        <v>56</v>
      </c>
    </row>
    <row r="681" spans="1:4">
      <c r="A681">
        <v>3</v>
      </c>
      <c r="B681">
        <v>56</v>
      </c>
      <c r="C681" t="s">
        <v>141</v>
      </c>
      <c r="D681">
        <f t="shared" si="12"/>
        <v>56</v>
      </c>
    </row>
    <row r="682" spans="1:4">
      <c r="A682">
        <v>4</v>
      </c>
      <c r="B682">
        <v>56</v>
      </c>
      <c r="C682" t="s">
        <v>141</v>
      </c>
      <c r="D682">
        <f t="shared" si="12"/>
        <v>56</v>
      </c>
    </row>
    <row r="683" spans="1:4">
      <c r="A683">
        <v>5</v>
      </c>
      <c r="B683">
        <v>56</v>
      </c>
      <c r="C683" t="s">
        <v>141</v>
      </c>
      <c r="D683">
        <f t="shared" si="12"/>
        <v>56</v>
      </c>
    </row>
    <row r="684" spans="1:4">
      <c r="A684">
        <v>6</v>
      </c>
      <c r="B684">
        <v>56</v>
      </c>
      <c r="C684" t="s">
        <v>141</v>
      </c>
      <c r="D684">
        <f t="shared" si="12"/>
        <v>56</v>
      </c>
    </row>
    <row r="685" spans="1:4">
      <c r="A685">
        <v>7</v>
      </c>
      <c r="B685">
        <v>56</v>
      </c>
      <c r="C685" t="s">
        <v>141</v>
      </c>
      <c r="D685">
        <f t="shared" si="12"/>
        <v>56</v>
      </c>
    </row>
    <row r="686" spans="1:4">
      <c r="A686">
        <v>8</v>
      </c>
      <c r="B686">
        <v>56</v>
      </c>
      <c r="C686" t="s">
        <v>141</v>
      </c>
      <c r="D686">
        <f t="shared" si="12"/>
        <v>56</v>
      </c>
    </row>
    <row r="687" spans="1:4">
      <c r="A687">
        <v>9</v>
      </c>
      <c r="B687">
        <v>56</v>
      </c>
      <c r="C687" t="s">
        <v>141</v>
      </c>
      <c r="D687">
        <f t="shared" si="12"/>
        <v>56</v>
      </c>
    </row>
    <row r="688" spans="1:4">
      <c r="A688">
        <v>10</v>
      </c>
      <c r="B688">
        <v>56</v>
      </c>
      <c r="C688" t="s">
        <v>141</v>
      </c>
      <c r="D688">
        <f t="shared" si="12"/>
        <v>56</v>
      </c>
    </row>
    <row r="689" spans="1:4">
      <c r="A689">
        <v>11</v>
      </c>
      <c r="B689">
        <v>49</v>
      </c>
      <c r="C689" t="s">
        <v>141</v>
      </c>
      <c r="D689">
        <f t="shared" si="12"/>
        <v>49</v>
      </c>
    </row>
    <row r="690" spans="1:4">
      <c r="A690">
        <v>12</v>
      </c>
      <c r="B690">
        <v>49</v>
      </c>
      <c r="C690" t="s">
        <v>141</v>
      </c>
      <c r="D690">
        <f t="shared" si="12"/>
        <v>49</v>
      </c>
    </row>
    <row r="691" spans="1:4">
      <c r="A691">
        <v>13</v>
      </c>
      <c r="B691">
        <v>49</v>
      </c>
      <c r="C691" t="s">
        <v>141</v>
      </c>
      <c r="D691">
        <f t="shared" si="12"/>
        <v>49</v>
      </c>
    </row>
    <row r="692" spans="1:4">
      <c r="A692">
        <v>14</v>
      </c>
      <c r="B692">
        <v>49</v>
      </c>
      <c r="C692" t="s">
        <v>141</v>
      </c>
      <c r="D692">
        <f t="shared" si="12"/>
        <v>49</v>
      </c>
    </row>
    <row r="693" spans="1:4">
      <c r="A693">
        <v>15</v>
      </c>
      <c r="B693">
        <v>49</v>
      </c>
      <c r="C693" t="s">
        <v>141</v>
      </c>
      <c r="D693">
        <f t="shared" si="12"/>
        <v>49</v>
      </c>
    </row>
    <row r="694" spans="1:4">
      <c r="A694">
        <v>16</v>
      </c>
      <c r="B694">
        <v>45</v>
      </c>
      <c r="C694" t="s">
        <v>141</v>
      </c>
      <c r="D694">
        <f t="shared" si="12"/>
        <v>49</v>
      </c>
    </row>
    <row r="695" spans="1:4">
      <c r="A695">
        <v>17</v>
      </c>
      <c r="B695">
        <v>45</v>
      </c>
      <c r="C695" t="s">
        <v>141</v>
      </c>
      <c r="D695">
        <f t="shared" si="12"/>
        <v>49</v>
      </c>
    </row>
    <row r="696" spans="1:4">
      <c r="A696">
        <v>18</v>
      </c>
      <c r="B696">
        <v>45</v>
      </c>
      <c r="C696" t="s">
        <v>141</v>
      </c>
      <c r="D696">
        <f t="shared" si="12"/>
        <v>49</v>
      </c>
    </row>
    <row r="697" spans="1:4">
      <c r="A697">
        <v>19</v>
      </c>
      <c r="B697">
        <v>45</v>
      </c>
      <c r="C697" t="s">
        <v>141</v>
      </c>
      <c r="D697">
        <f t="shared" si="12"/>
        <v>49</v>
      </c>
    </row>
    <row r="698" spans="1:4">
      <c r="A698">
        <v>20</v>
      </c>
      <c r="B698">
        <v>45</v>
      </c>
      <c r="C698" t="s">
        <v>141</v>
      </c>
      <c r="D698">
        <f t="shared" si="12"/>
        <v>49</v>
      </c>
    </row>
    <row r="699" spans="1:4">
      <c r="A699">
        <v>21</v>
      </c>
      <c r="B699">
        <v>45</v>
      </c>
      <c r="C699" t="s">
        <v>141</v>
      </c>
      <c r="D699">
        <f t="shared" si="12"/>
        <v>49</v>
      </c>
    </row>
    <row r="700" spans="1:4">
      <c r="A700">
        <v>22</v>
      </c>
      <c r="B700">
        <v>45</v>
      </c>
      <c r="C700" t="s">
        <v>141</v>
      </c>
      <c r="D700">
        <f t="shared" si="12"/>
        <v>49</v>
      </c>
    </row>
    <row r="701" spans="1:4">
      <c r="A701">
        <v>23</v>
      </c>
      <c r="B701">
        <v>45</v>
      </c>
      <c r="C701" t="s">
        <v>141</v>
      </c>
      <c r="D701">
        <f t="shared" si="12"/>
        <v>49</v>
      </c>
    </row>
    <row r="702" spans="1:4">
      <c r="A702">
        <v>24</v>
      </c>
      <c r="B702">
        <v>45</v>
      </c>
      <c r="C702" t="s">
        <v>141</v>
      </c>
      <c r="D702">
        <f t="shared" si="12"/>
        <v>49</v>
      </c>
    </row>
    <row r="703" spans="1:4">
      <c r="A703">
        <v>25</v>
      </c>
      <c r="B703">
        <v>45</v>
      </c>
      <c r="C703" t="s">
        <v>141</v>
      </c>
      <c r="D703">
        <f t="shared" si="12"/>
        <v>49</v>
      </c>
    </row>
    <row r="704" spans="1:4">
      <c r="A704">
        <v>26</v>
      </c>
      <c r="B704">
        <v>45</v>
      </c>
      <c r="C704" t="s">
        <v>141</v>
      </c>
      <c r="D704">
        <f t="shared" si="12"/>
        <v>49</v>
      </c>
    </row>
    <row r="705" spans="1:4">
      <c r="A705">
        <v>27</v>
      </c>
      <c r="B705">
        <v>45</v>
      </c>
      <c r="C705" t="s">
        <v>141</v>
      </c>
      <c r="D705">
        <f t="shared" si="12"/>
        <v>49</v>
      </c>
    </row>
    <row r="706" spans="1:4">
      <c r="A706">
        <v>28</v>
      </c>
      <c r="B706">
        <v>45</v>
      </c>
      <c r="C706" t="s">
        <v>141</v>
      </c>
      <c r="D706">
        <f t="shared" si="12"/>
        <v>49</v>
      </c>
    </row>
    <row r="707" spans="1:4">
      <c r="A707">
        <v>29</v>
      </c>
      <c r="B707">
        <v>45</v>
      </c>
      <c r="C707" t="s">
        <v>141</v>
      </c>
      <c r="D707">
        <f t="shared" si="12"/>
        <v>49</v>
      </c>
    </row>
    <row r="708" spans="1:4">
      <c r="A708">
        <v>30</v>
      </c>
      <c r="B708">
        <v>45</v>
      </c>
      <c r="C708" t="s">
        <v>141</v>
      </c>
      <c r="D708">
        <f t="shared" si="12"/>
        <v>49</v>
      </c>
    </row>
    <row r="709" spans="1:4">
      <c r="A709">
        <v>31</v>
      </c>
      <c r="B709">
        <v>45</v>
      </c>
      <c r="C709" t="s">
        <v>141</v>
      </c>
      <c r="D709">
        <f t="shared" si="12"/>
        <v>49</v>
      </c>
    </row>
    <row r="710" spans="1:4">
      <c r="A710">
        <v>32</v>
      </c>
      <c r="B710">
        <v>45</v>
      </c>
      <c r="C710" t="s">
        <v>141</v>
      </c>
      <c r="D710">
        <f t="shared" si="12"/>
        <v>49</v>
      </c>
    </row>
    <row r="711" spans="1:4">
      <c r="A711">
        <v>33</v>
      </c>
      <c r="B711">
        <v>45</v>
      </c>
      <c r="C711" t="s">
        <v>141</v>
      </c>
      <c r="D711">
        <f t="shared" si="12"/>
        <v>49</v>
      </c>
    </row>
    <row r="712" spans="1:4">
      <c r="A712">
        <v>34</v>
      </c>
      <c r="B712">
        <v>45</v>
      </c>
      <c r="C712" t="s">
        <v>141</v>
      </c>
      <c r="D712">
        <f t="shared" si="12"/>
        <v>49</v>
      </c>
    </row>
    <row r="713" spans="1:4">
      <c r="A713">
        <v>35</v>
      </c>
      <c r="B713">
        <v>45</v>
      </c>
      <c r="C713" t="s">
        <v>141</v>
      </c>
      <c r="D713">
        <f t="shared" si="12"/>
        <v>49</v>
      </c>
    </row>
    <row r="714" spans="1:4">
      <c r="A714">
        <v>36</v>
      </c>
      <c r="B714">
        <v>45</v>
      </c>
      <c r="C714" t="s">
        <v>141</v>
      </c>
      <c r="D714">
        <f t="shared" si="12"/>
        <v>49</v>
      </c>
    </row>
    <row r="715" spans="1:4">
      <c r="A715">
        <v>37</v>
      </c>
      <c r="B715">
        <v>45</v>
      </c>
      <c r="C715" t="s">
        <v>141</v>
      </c>
      <c r="D715">
        <f t="shared" si="12"/>
        <v>49</v>
      </c>
    </row>
    <row r="716" spans="1:4">
      <c r="A716">
        <v>38</v>
      </c>
      <c r="B716">
        <v>45</v>
      </c>
      <c r="C716" t="s">
        <v>141</v>
      </c>
      <c r="D716">
        <f t="shared" si="12"/>
        <v>49</v>
      </c>
    </row>
    <row r="717" spans="1:4">
      <c r="A717">
        <v>39</v>
      </c>
      <c r="B717">
        <v>45</v>
      </c>
      <c r="C717" t="s">
        <v>141</v>
      </c>
      <c r="D717">
        <f t="shared" si="12"/>
        <v>49</v>
      </c>
    </row>
    <row r="718" spans="1:4">
      <c r="A718">
        <v>40</v>
      </c>
      <c r="B718">
        <v>45</v>
      </c>
      <c r="C718" t="s">
        <v>141</v>
      </c>
      <c r="D718">
        <f t="shared" si="12"/>
        <v>49</v>
      </c>
    </row>
    <row r="719" spans="1:4">
      <c r="A719">
        <v>41</v>
      </c>
      <c r="B719">
        <v>45</v>
      </c>
      <c r="C719" t="s">
        <v>141</v>
      </c>
      <c r="D719">
        <f t="shared" si="12"/>
        <v>49</v>
      </c>
    </row>
    <row r="720" spans="1:4">
      <c r="A720">
        <v>42</v>
      </c>
      <c r="B720">
        <v>49</v>
      </c>
      <c r="C720" t="s">
        <v>141</v>
      </c>
      <c r="D720">
        <f t="shared" si="12"/>
        <v>49</v>
      </c>
    </row>
    <row r="721" spans="1:4">
      <c r="A721">
        <v>43</v>
      </c>
      <c r="B721">
        <v>49</v>
      </c>
      <c r="C721" t="s">
        <v>141</v>
      </c>
      <c r="D721">
        <f t="shared" si="12"/>
        <v>49</v>
      </c>
    </row>
    <row r="722" spans="1:4">
      <c r="A722">
        <v>44</v>
      </c>
      <c r="B722">
        <v>49</v>
      </c>
      <c r="C722" t="s">
        <v>141</v>
      </c>
      <c r="D722">
        <f t="shared" si="12"/>
        <v>49</v>
      </c>
    </row>
    <row r="723" spans="1:4">
      <c r="A723">
        <v>45</v>
      </c>
      <c r="B723">
        <v>49</v>
      </c>
      <c r="C723" t="s">
        <v>141</v>
      </c>
      <c r="D723">
        <f t="shared" si="12"/>
        <v>49</v>
      </c>
    </row>
    <row r="724" spans="1:4">
      <c r="A724">
        <v>46</v>
      </c>
      <c r="B724">
        <v>49</v>
      </c>
      <c r="C724" t="s">
        <v>141</v>
      </c>
      <c r="D724">
        <f t="shared" si="12"/>
        <v>49</v>
      </c>
    </row>
    <row r="725" spans="1:4">
      <c r="A725">
        <v>47</v>
      </c>
      <c r="B725">
        <v>56</v>
      </c>
      <c r="C725" t="s">
        <v>141</v>
      </c>
      <c r="D725">
        <f t="shared" si="12"/>
        <v>56</v>
      </c>
    </row>
    <row r="726" spans="1:4">
      <c r="A726">
        <v>48</v>
      </c>
      <c r="B726">
        <v>56</v>
      </c>
      <c r="C726" t="s">
        <v>141</v>
      </c>
      <c r="D726">
        <f t="shared" si="12"/>
        <v>56</v>
      </c>
    </row>
    <row r="727" spans="1:4">
      <c r="A727">
        <v>49</v>
      </c>
      <c r="B727">
        <v>56</v>
      </c>
      <c r="C727" t="s">
        <v>141</v>
      </c>
      <c r="D727">
        <f t="shared" si="12"/>
        <v>56</v>
      </c>
    </row>
    <row r="728" spans="1:4">
      <c r="A728">
        <v>50</v>
      </c>
      <c r="B728">
        <v>56</v>
      </c>
      <c r="C728" t="s">
        <v>141</v>
      </c>
      <c r="D728">
        <f t="shared" si="12"/>
        <v>56</v>
      </c>
    </row>
    <row r="729" spans="1:4">
      <c r="A729">
        <v>51</v>
      </c>
      <c r="B729">
        <v>56</v>
      </c>
      <c r="C729" t="s">
        <v>141</v>
      </c>
      <c r="D729">
        <f t="shared" si="12"/>
        <v>56</v>
      </c>
    </row>
    <row r="730" spans="1:4">
      <c r="A730">
        <v>52</v>
      </c>
      <c r="B730">
        <v>56</v>
      </c>
      <c r="C730" t="s">
        <v>141</v>
      </c>
      <c r="D730">
        <f t="shared" si="12"/>
        <v>56</v>
      </c>
    </row>
    <row r="731" spans="1:4">
      <c r="A731">
        <v>1</v>
      </c>
      <c r="B731">
        <v>56</v>
      </c>
      <c r="C731" t="s">
        <v>196</v>
      </c>
      <c r="D731">
        <f t="shared" si="11"/>
        <v>56</v>
      </c>
    </row>
    <row r="732" spans="1:4">
      <c r="A732">
        <v>2</v>
      </c>
      <c r="B732">
        <v>56</v>
      </c>
      <c r="C732" t="s">
        <v>196</v>
      </c>
      <c r="D732">
        <f t="shared" si="11"/>
        <v>56</v>
      </c>
    </row>
    <row r="733" spans="1:4">
      <c r="A733">
        <v>3</v>
      </c>
      <c r="B733">
        <v>56</v>
      </c>
      <c r="C733" t="s">
        <v>196</v>
      </c>
      <c r="D733">
        <f t="shared" si="11"/>
        <v>56</v>
      </c>
    </row>
    <row r="734" spans="1:4">
      <c r="A734">
        <v>4</v>
      </c>
      <c r="B734">
        <v>56</v>
      </c>
      <c r="C734" t="s">
        <v>196</v>
      </c>
      <c r="D734">
        <f t="shared" si="11"/>
        <v>56</v>
      </c>
    </row>
    <row r="735" spans="1:4">
      <c r="A735">
        <v>5</v>
      </c>
      <c r="B735">
        <v>56</v>
      </c>
      <c r="C735" t="s">
        <v>196</v>
      </c>
      <c r="D735">
        <f t="shared" si="11"/>
        <v>56</v>
      </c>
    </row>
    <row r="736" spans="1:4">
      <c r="A736">
        <v>6</v>
      </c>
      <c r="B736">
        <v>56</v>
      </c>
      <c r="C736" t="s">
        <v>196</v>
      </c>
      <c r="D736">
        <f t="shared" si="11"/>
        <v>56</v>
      </c>
    </row>
    <row r="737" spans="1:4">
      <c r="A737">
        <v>7</v>
      </c>
      <c r="B737">
        <v>56</v>
      </c>
      <c r="C737" t="s">
        <v>196</v>
      </c>
      <c r="D737">
        <f t="shared" si="11"/>
        <v>56</v>
      </c>
    </row>
    <row r="738" spans="1:4">
      <c r="A738">
        <v>8</v>
      </c>
      <c r="B738">
        <v>56</v>
      </c>
      <c r="C738" t="s">
        <v>196</v>
      </c>
      <c r="D738">
        <f t="shared" si="11"/>
        <v>56</v>
      </c>
    </row>
    <row r="739" spans="1:4">
      <c r="A739">
        <v>9</v>
      </c>
      <c r="B739">
        <v>56</v>
      </c>
      <c r="C739" t="s">
        <v>196</v>
      </c>
      <c r="D739">
        <f t="shared" si="11"/>
        <v>56</v>
      </c>
    </row>
    <row r="740" spans="1:4">
      <c r="A740">
        <v>10</v>
      </c>
      <c r="B740">
        <v>56</v>
      </c>
      <c r="C740" t="s">
        <v>196</v>
      </c>
      <c r="D740">
        <f t="shared" si="11"/>
        <v>56</v>
      </c>
    </row>
    <row r="741" spans="1:4">
      <c r="A741">
        <v>11</v>
      </c>
      <c r="B741">
        <v>49</v>
      </c>
      <c r="C741" t="s">
        <v>196</v>
      </c>
      <c r="D741">
        <f t="shared" si="11"/>
        <v>49</v>
      </c>
    </row>
    <row r="742" spans="1:4">
      <c r="A742">
        <v>12</v>
      </c>
      <c r="B742">
        <v>49</v>
      </c>
      <c r="C742" t="s">
        <v>196</v>
      </c>
      <c r="D742">
        <f t="shared" si="11"/>
        <v>49</v>
      </c>
    </row>
    <row r="743" spans="1:4">
      <c r="A743">
        <v>13</v>
      </c>
      <c r="B743">
        <v>49</v>
      </c>
      <c r="C743" t="s">
        <v>196</v>
      </c>
      <c r="D743">
        <f t="shared" si="11"/>
        <v>49</v>
      </c>
    </row>
    <row r="744" spans="1:4">
      <c r="A744">
        <v>14</v>
      </c>
      <c r="B744">
        <v>49</v>
      </c>
      <c r="C744" t="s">
        <v>196</v>
      </c>
      <c r="D744">
        <f t="shared" si="11"/>
        <v>49</v>
      </c>
    </row>
    <row r="745" spans="1:4">
      <c r="A745">
        <v>15</v>
      </c>
      <c r="B745">
        <v>49</v>
      </c>
      <c r="C745" t="s">
        <v>196</v>
      </c>
      <c r="D745">
        <f t="shared" si="11"/>
        <v>49</v>
      </c>
    </row>
    <row r="746" spans="1:4">
      <c r="A746">
        <v>16</v>
      </c>
      <c r="B746">
        <v>45</v>
      </c>
      <c r="C746" t="s">
        <v>196</v>
      </c>
      <c r="D746">
        <f t="shared" si="11"/>
        <v>49</v>
      </c>
    </row>
    <row r="747" spans="1:4">
      <c r="A747">
        <v>17</v>
      </c>
      <c r="B747">
        <v>45</v>
      </c>
      <c r="C747" t="s">
        <v>196</v>
      </c>
      <c r="D747">
        <f t="shared" si="11"/>
        <v>49</v>
      </c>
    </row>
    <row r="748" spans="1:4">
      <c r="A748">
        <v>18</v>
      </c>
      <c r="B748">
        <v>45</v>
      </c>
      <c r="C748" t="s">
        <v>196</v>
      </c>
      <c r="D748">
        <f t="shared" si="11"/>
        <v>49</v>
      </c>
    </row>
    <row r="749" spans="1:4">
      <c r="A749">
        <v>19</v>
      </c>
      <c r="B749">
        <v>45</v>
      </c>
      <c r="C749" t="s">
        <v>196</v>
      </c>
      <c r="D749">
        <f t="shared" si="11"/>
        <v>49</v>
      </c>
    </row>
    <row r="750" spans="1:4">
      <c r="A750">
        <v>20</v>
      </c>
      <c r="B750">
        <v>45</v>
      </c>
      <c r="C750" t="s">
        <v>196</v>
      </c>
      <c r="D750">
        <f t="shared" si="11"/>
        <v>49</v>
      </c>
    </row>
    <row r="751" spans="1:4">
      <c r="A751">
        <v>21</v>
      </c>
      <c r="B751">
        <v>45</v>
      </c>
      <c r="C751" t="s">
        <v>196</v>
      </c>
      <c r="D751">
        <f t="shared" si="11"/>
        <v>49</v>
      </c>
    </row>
    <row r="752" spans="1:4">
      <c r="A752">
        <v>22</v>
      </c>
      <c r="B752">
        <v>45</v>
      </c>
      <c r="C752" t="s">
        <v>196</v>
      </c>
      <c r="D752">
        <f t="shared" si="11"/>
        <v>49</v>
      </c>
    </row>
    <row r="753" spans="1:4">
      <c r="A753">
        <v>23</v>
      </c>
      <c r="B753">
        <v>45</v>
      </c>
      <c r="C753" t="s">
        <v>196</v>
      </c>
      <c r="D753">
        <f t="shared" si="11"/>
        <v>49</v>
      </c>
    </row>
    <row r="754" spans="1:4">
      <c r="A754">
        <v>24</v>
      </c>
      <c r="B754">
        <v>45</v>
      </c>
      <c r="C754" t="s">
        <v>196</v>
      </c>
      <c r="D754">
        <f t="shared" si="11"/>
        <v>49</v>
      </c>
    </row>
    <row r="755" spans="1:4">
      <c r="A755">
        <v>25</v>
      </c>
      <c r="B755">
        <v>45</v>
      </c>
      <c r="C755" t="s">
        <v>196</v>
      </c>
      <c r="D755">
        <f t="shared" si="11"/>
        <v>49</v>
      </c>
    </row>
    <row r="756" spans="1:4">
      <c r="A756">
        <v>26</v>
      </c>
      <c r="B756">
        <v>45</v>
      </c>
      <c r="C756" t="s">
        <v>196</v>
      </c>
      <c r="D756">
        <f t="shared" si="11"/>
        <v>49</v>
      </c>
    </row>
    <row r="757" spans="1:4">
      <c r="A757">
        <v>27</v>
      </c>
      <c r="B757">
        <v>45</v>
      </c>
      <c r="C757" t="s">
        <v>196</v>
      </c>
      <c r="D757">
        <f t="shared" si="11"/>
        <v>49</v>
      </c>
    </row>
    <row r="758" spans="1:4">
      <c r="A758">
        <v>28</v>
      </c>
      <c r="B758">
        <v>45</v>
      </c>
      <c r="C758" t="s">
        <v>196</v>
      </c>
      <c r="D758">
        <f t="shared" si="11"/>
        <v>49</v>
      </c>
    </row>
    <row r="759" spans="1:4">
      <c r="A759">
        <v>29</v>
      </c>
      <c r="B759">
        <v>45</v>
      </c>
      <c r="C759" t="s">
        <v>196</v>
      </c>
      <c r="D759">
        <f t="shared" si="11"/>
        <v>49</v>
      </c>
    </row>
    <row r="760" spans="1:4">
      <c r="A760">
        <v>30</v>
      </c>
      <c r="B760">
        <v>45</v>
      </c>
      <c r="C760" t="s">
        <v>196</v>
      </c>
      <c r="D760">
        <f t="shared" si="11"/>
        <v>49</v>
      </c>
    </row>
    <row r="761" spans="1:4">
      <c r="A761">
        <v>31</v>
      </c>
      <c r="B761">
        <v>45</v>
      </c>
      <c r="C761" t="s">
        <v>196</v>
      </c>
      <c r="D761">
        <f t="shared" si="11"/>
        <v>49</v>
      </c>
    </row>
    <row r="762" spans="1:4">
      <c r="A762">
        <v>32</v>
      </c>
      <c r="B762">
        <v>45</v>
      </c>
      <c r="C762" t="s">
        <v>196</v>
      </c>
      <c r="D762">
        <f t="shared" si="11"/>
        <v>49</v>
      </c>
    </row>
    <row r="763" spans="1:4">
      <c r="A763">
        <v>33</v>
      </c>
      <c r="B763">
        <v>45</v>
      </c>
      <c r="C763" t="s">
        <v>196</v>
      </c>
      <c r="D763">
        <f t="shared" si="11"/>
        <v>49</v>
      </c>
    </row>
    <row r="764" spans="1:4">
      <c r="A764">
        <v>34</v>
      </c>
      <c r="B764">
        <v>45</v>
      </c>
      <c r="C764" t="s">
        <v>196</v>
      </c>
      <c r="D764">
        <f t="shared" si="11"/>
        <v>49</v>
      </c>
    </row>
    <row r="765" spans="1:4">
      <c r="A765">
        <v>35</v>
      </c>
      <c r="B765">
        <v>45</v>
      </c>
      <c r="C765" t="s">
        <v>196</v>
      </c>
      <c r="D765">
        <f t="shared" si="11"/>
        <v>49</v>
      </c>
    </row>
    <row r="766" spans="1:4">
      <c r="A766">
        <v>36</v>
      </c>
      <c r="B766">
        <v>45</v>
      </c>
      <c r="C766" t="s">
        <v>196</v>
      </c>
      <c r="D766">
        <f t="shared" si="11"/>
        <v>49</v>
      </c>
    </row>
    <row r="767" spans="1:4">
      <c r="A767">
        <v>37</v>
      </c>
      <c r="B767">
        <v>45</v>
      </c>
      <c r="C767" t="s">
        <v>196</v>
      </c>
      <c r="D767">
        <f t="shared" si="11"/>
        <v>49</v>
      </c>
    </row>
    <row r="768" spans="1:4">
      <c r="A768">
        <v>38</v>
      </c>
      <c r="B768">
        <v>45</v>
      </c>
      <c r="C768" t="s">
        <v>196</v>
      </c>
      <c r="D768">
        <f t="shared" si="11"/>
        <v>49</v>
      </c>
    </row>
    <row r="769" spans="1:4">
      <c r="A769">
        <v>39</v>
      </c>
      <c r="B769">
        <v>45</v>
      </c>
      <c r="C769" t="s">
        <v>196</v>
      </c>
      <c r="D769">
        <f t="shared" si="11"/>
        <v>49</v>
      </c>
    </row>
    <row r="770" spans="1:4">
      <c r="A770">
        <v>40</v>
      </c>
      <c r="B770">
        <v>45</v>
      </c>
      <c r="C770" t="s">
        <v>196</v>
      </c>
      <c r="D770">
        <f t="shared" si="11"/>
        <v>49</v>
      </c>
    </row>
    <row r="771" spans="1:4">
      <c r="A771">
        <v>41</v>
      </c>
      <c r="B771">
        <v>45</v>
      </c>
      <c r="C771" t="s">
        <v>196</v>
      </c>
      <c r="D771">
        <f t="shared" si="11"/>
        <v>49</v>
      </c>
    </row>
    <row r="772" spans="1:4">
      <c r="A772">
        <v>42</v>
      </c>
      <c r="B772">
        <v>49</v>
      </c>
      <c r="C772" t="s">
        <v>196</v>
      </c>
      <c r="D772">
        <f t="shared" si="11"/>
        <v>49</v>
      </c>
    </row>
    <row r="773" spans="1:4">
      <c r="A773">
        <v>43</v>
      </c>
      <c r="B773">
        <v>49</v>
      </c>
      <c r="C773" t="s">
        <v>196</v>
      </c>
      <c r="D773">
        <f t="shared" si="11"/>
        <v>49</v>
      </c>
    </row>
    <row r="774" spans="1:4">
      <c r="A774">
        <v>44</v>
      </c>
      <c r="B774">
        <v>49</v>
      </c>
      <c r="C774" t="s">
        <v>196</v>
      </c>
      <c r="D774">
        <f t="shared" si="11"/>
        <v>49</v>
      </c>
    </row>
    <row r="775" spans="1:4">
      <c r="A775">
        <v>45</v>
      </c>
      <c r="B775">
        <v>49</v>
      </c>
      <c r="C775" t="s">
        <v>196</v>
      </c>
      <c r="D775">
        <f t="shared" si="11"/>
        <v>49</v>
      </c>
    </row>
    <row r="776" spans="1:4">
      <c r="A776">
        <v>46</v>
      </c>
      <c r="B776">
        <v>49</v>
      </c>
      <c r="C776" t="s">
        <v>196</v>
      </c>
      <c r="D776">
        <f t="shared" si="11"/>
        <v>49</v>
      </c>
    </row>
    <row r="777" spans="1:4">
      <c r="A777">
        <v>47</v>
      </c>
      <c r="B777">
        <v>56</v>
      </c>
      <c r="C777" t="s">
        <v>196</v>
      </c>
      <c r="D777">
        <f t="shared" si="11"/>
        <v>56</v>
      </c>
    </row>
    <row r="778" spans="1:4">
      <c r="A778">
        <v>48</v>
      </c>
      <c r="B778">
        <v>56</v>
      </c>
      <c r="C778" t="s">
        <v>196</v>
      </c>
      <c r="D778">
        <f t="shared" si="11"/>
        <v>56</v>
      </c>
    </row>
    <row r="779" spans="1:4">
      <c r="A779">
        <v>49</v>
      </c>
      <c r="B779">
        <v>56</v>
      </c>
      <c r="C779" t="s">
        <v>196</v>
      </c>
      <c r="D779">
        <f t="shared" si="11"/>
        <v>56</v>
      </c>
    </row>
    <row r="780" spans="1:4">
      <c r="A780">
        <v>50</v>
      </c>
      <c r="B780">
        <v>56</v>
      </c>
      <c r="C780" t="s">
        <v>196</v>
      </c>
      <c r="D780">
        <f t="shared" ref="D780:D838" si="13">(ROUNDUP((B780)/7,0)*7)</f>
        <v>56</v>
      </c>
    </row>
    <row r="781" spans="1:4">
      <c r="A781">
        <v>51</v>
      </c>
      <c r="B781">
        <v>56</v>
      </c>
      <c r="C781" t="s">
        <v>196</v>
      </c>
      <c r="D781">
        <f t="shared" si="13"/>
        <v>56</v>
      </c>
    </row>
    <row r="782" spans="1:4">
      <c r="A782">
        <v>52</v>
      </c>
      <c r="B782">
        <v>56</v>
      </c>
      <c r="C782" t="s">
        <v>196</v>
      </c>
      <c r="D782">
        <f t="shared" si="13"/>
        <v>56</v>
      </c>
    </row>
    <row r="783" spans="1:4">
      <c r="A783">
        <v>1</v>
      </c>
      <c r="B783">
        <v>42</v>
      </c>
      <c r="C783" t="s">
        <v>48</v>
      </c>
      <c r="D783">
        <f t="shared" si="13"/>
        <v>42</v>
      </c>
    </row>
    <row r="784" spans="1:4">
      <c r="A784">
        <v>2</v>
      </c>
      <c r="B784">
        <v>42</v>
      </c>
      <c r="C784" t="s">
        <v>48</v>
      </c>
      <c r="D784">
        <f t="shared" si="13"/>
        <v>42</v>
      </c>
    </row>
    <row r="785" spans="1:4">
      <c r="A785">
        <v>3</v>
      </c>
      <c r="B785">
        <v>42</v>
      </c>
      <c r="C785" t="s">
        <v>48</v>
      </c>
      <c r="D785">
        <f t="shared" si="13"/>
        <v>42</v>
      </c>
    </row>
    <row r="786" spans="1:4">
      <c r="A786">
        <v>4</v>
      </c>
      <c r="B786">
        <v>42</v>
      </c>
      <c r="C786" t="s">
        <v>48</v>
      </c>
      <c r="D786">
        <f t="shared" si="13"/>
        <v>42</v>
      </c>
    </row>
    <row r="787" spans="1:4">
      <c r="A787">
        <v>5</v>
      </c>
      <c r="B787">
        <v>42</v>
      </c>
      <c r="C787" t="s">
        <v>48</v>
      </c>
      <c r="D787">
        <f t="shared" si="13"/>
        <v>42</v>
      </c>
    </row>
    <row r="788" spans="1:4">
      <c r="A788">
        <v>6</v>
      </c>
      <c r="B788">
        <v>42</v>
      </c>
      <c r="C788" t="s">
        <v>48</v>
      </c>
      <c r="D788">
        <f t="shared" si="13"/>
        <v>42</v>
      </c>
    </row>
    <row r="789" spans="1:4">
      <c r="A789">
        <v>7</v>
      </c>
      <c r="B789">
        <v>42</v>
      </c>
      <c r="C789" t="s">
        <v>48</v>
      </c>
      <c r="D789">
        <f t="shared" si="13"/>
        <v>42</v>
      </c>
    </row>
    <row r="790" spans="1:4">
      <c r="A790">
        <v>8</v>
      </c>
      <c r="B790">
        <v>42</v>
      </c>
      <c r="C790" t="s">
        <v>48</v>
      </c>
      <c r="D790">
        <f t="shared" si="13"/>
        <v>42</v>
      </c>
    </row>
    <row r="791" spans="1:4">
      <c r="A791">
        <v>9</v>
      </c>
      <c r="B791">
        <v>42</v>
      </c>
      <c r="C791" t="s">
        <v>48</v>
      </c>
      <c r="D791">
        <f t="shared" si="13"/>
        <v>42</v>
      </c>
    </row>
    <row r="792" spans="1:4">
      <c r="A792">
        <v>10</v>
      </c>
      <c r="B792">
        <v>40</v>
      </c>
      <c r="C792" t="s">
        <v>48</v>
      </c>
      <c r="D792">
        <f t="shared" si="13"/>
        <v>42</v>
      </c>
    </row>
    <row r="793" spans="1:4">
      <c r="A793">
        <v>11</v>
      </c>
      <c r="B793">
        <v>40</v>
      </c>
      <c r="C793" t="s">
        <v>48</v>
      </c>
      <c r="D793">
        <f t="shared" si="13"/>
        <v>42</v>
      </c>
    </row>
    <row r="794" spans="1:4">
      <c r="A794">
        <v>12</v>
      </c>
      <c r="B794">
        <v>40</v>
      </c>
      <c r="C794" t="s">
        <v>48</v>
      </c>
      <c r="D794">
        <f t="shared" si="13"/>
        <v>42</v>
      </c>
    </row>
    <row r="795" spans="1:4">
      <c r="A795">
        <v>13</v>
      </c>
      <c r="B795">
        <v>40</v>
      </c>
      <c r="C795" t="s">
        <v>48</v>
      </c>
      <c r="D795">
        <f t="shared" si="13"/>
        <v>42</v>
      </c>
    </row>
    <row r="796" spans="1:4">
      <c r="A796">
        <v>14</v>
      </c>
      <c r="B796">
        <v>40</v>
      </c>
      <c r="C796" t="s">
        <v>48</v>
      </c>
      <c r="D796">
        <f t="shared" si="13"/>
        <v>42</v>
      </c>
    </row>
    <row r="797" spans="1:4">
      <c r="A797">
        <v>15</v>
      </c>
      <c r="B797">
        <v>38</v>
      </c>
      <c r="C797" t="s">
        <v>48</v>
      </c>
      <c r="D797">
        <f t="shared" si="13"/>
        <v>42</v>
      </c>
    </row>
    <row r="798" spans="1:4">
      <c r="A798">
        <v>16</v>
      </c>
      <c r="B798">
        <v>38</v>
      </c>
      <c r="C798" t="s">
        <v>48</v>
      </c>
      <c r="D798">
        <f t="shared" si="13"/>
        <v>42</v>
      </c>
    </row>
    <row r="799" spans="1:4">
      <c r="A799">
        <v>17</v>
      </c>
      <c r="B799">
        <v>38</v>
      </c>
      <c r="C799" t="s">
        <v>48</v>
      </c>
      <c r="D799">
        <f t="shared" si="13"/>
        <v>42</v>
      </c>
    </row>
    <row r="800" spans="1:4">
      <c r="A800">
        <v>18</v>
      </c>
      <c r="B800">
        <v>38</v>
      </c>
      <c r="C800" t="s">
        <v>48</v>
      </c>
      <c r="D800">
        <f t="shared" si="13"/>
        <v>42</v>
      </c>
    </row>
    <row r="801" spans="1:4">
      <c r="A801">
        <v>19</v>
      </c>
      <c r="B801">
        <v>38</v>
      </c>
      <c r="C801" t="s">
        <v>48</v>
      </c>
      <c r="D801">
        <f t="shared" si="13"/>
        <v>42</v>
      </c>
    </row>
    <row r="802" spans="1:4">
      <c r="A802">
        <v>20</v>
      </c>
      <c r="B802">
        <v>38</v>
      </c>
      <c r="C802" t="s">
        <v>48</v>
      </c>
      <c r="D802">
        <f t="shared" si="13"/>
        <v>42</v>
      </c>
    </row>
    <row r="803" spans="1:4">
      <c r="A803">
        <v>21</v>
      </c>
      <c r="B803">
        <v>38</v>
      </c>
      <c r="C803" t="s">
        <v>48</v>
      </c>
      <c r="D803">
        <f t="shared" si="13"/>
        <v>42</v>
      </c>
    </row>
    <row r="804" spans="1:4">
      <c r="A804">
        <v>22</v>
      </c>
      <c r="B804">
        <v>38</v>
      </c>
      <c r="C804" t="s">
        <v>48</v>
      </c>
      <c r="D804">
        <f t="shared" si="13"/>
        <v>42</v>
      </c>
    </row>
    <row r="805" spans="1:4">
      <c r="A805">
        <v>23</v>
      </c>
      <c r="B805">
        <v>38</v>
      </c>
      <c r="C805" t="s">
        <v>48</v>
      </c>
      <c r="D805">
        <f t="shared" si="13"/>
        <v>42</v>
      </c>
    </row>
    <row r="806" spans="1:4">
      <c r="A806">
        <v>24</v>
      </c>
      <c r="B806">
        <v>38</v>
      </c>
      <c r="C806" t="s">
        <v>48</v>
      </c>
      <c r="D806">
        <f t="shared" si="13"/>
        <v>42</v>
      </c>
    </row>
    <row r="807" spans="1:4">
      <c r="A807">
        <v>25</v>
      </c>
      <c r="B807">
        <v>38</v>
      </c>
      <c r="C807" t="s">
        <v>48</v>
      </c>
      <c r="D807">
        <f t="shared" si="13"/>
        <v>42</v>
      </c>
    </row>
    <row r="808" spans="1:4">
      <c r="A808">
        <v>26</v>
      </c>
      <c r="B808">
        <v>38</v>
      </c>
      <c r="C808" t="s">
        <v>48</v>
      </c>
      <c r="D808">
        <f t="shared" si="13"/>
        <v>42</v>
      </c>
    </row>
    <row r="809" spans="1:4">
      <c r="A809">
        <v>27</v>
      </c>
      <c r="B809">
        <v>38</v>
      </c>
      <c r="C809" t="s">
        <v>48</v>
      </c>
      <c r="D809">
        <f t="shared" si="13"/>
        <v>42</v>
      </c>
    </row>
    <row r="810" spans="1:4">
      <c r="A810">
        <v>28</v>
      </c>
      <c r="B810">
        <v>38</v>
      </c>
      <c r="C810" t="s">
        <v>48</v>
      </c>
      <c r="D810">
        <f t="shared" si="13"/>
        <v>42</v>
      </c>
    </row>
    <row r="811" spans="1:4">
      <c r="A811">
        <v>29</v>
      </c>
      <c r="B811">
        <v>38</v>
      </c>
      <c r="C811" t="s">
        <v>48</v>
      </c>
      <c r="D811">
        <f t="shared" si="13"/>
        <v>42</v>
      </c>
    </row>
    <row r="812" spans="1:4">
      <c r="A812">
        <v>30</v>
      </c>
      <c r="B812">
        <v>38</v>
      </c>
      <c r="C812" t="s">
        <v>48</v>
      </c>
      <c r="D812">
        <f t="shared" si="13"/>
        <v>42</v>
      </c>
    </row>
    <row r="813" spans="1:4">
      <c r="A813">
        <v>31</v>
      </c>
      <c r="B813">
        <v>38</v>
      </c>
      <c r="C813" t="s">
        <v>48</v>
      </c>
      <c r="D813">
        <f t="shared" si="13"/>
        <v>42</v>
      </c>
    </row>
    <row r="814" spans="1:4">
      <c r="A814">
        <v>32</v>
      </c>
      <c r="B814">
        <v>38</v>
      </c>
      <c r="C814" t="s">
        <v>48</v>
      </c>
      <c r="D814">
        <f t="shared" si="13"/>
        <v>42</v>
      </c>
    </row>
    <row r="815" spans="1:4">
      <c r="A815">
        <v>33</v>
      </c>
      <c r="B815">
        <v>38</v>
      </c>
      <c r="C815" t="s">
        <v>48</v>
      </c>
      <c r="D815">
        <f t="shared" si="13"/>
        <v>42</v>
      </c>
    </row>
    <row r="816" spans="1:4">
      <c r="A816">
        <v>34</v>
      </c>
      <c r="B816">
        <v>38</v>
      </c>
      <c r="C816" t="s">
        <v>48</v>
      </c>
      <c r="D816">
        <f t="shared" si="13"/>
        <v>42</v>
      </c>
    </row>
    <row r="817" spans="1:4">
      <c r="A817">
        <v>35</v>
      </c>
      <c r="B817">
        <v>38</v>
      </c>
      <c r="C817" t="s">
        <v>48</v>
      </c>
      <c r="D817">
        <f t="shared" si="13"/>
        <v>42</v>
      </c>
    </row>
    <row r="818" spans="1:4">
      <c r="A818">
        <v>36</v>
      </c>
      <c r="B818">
        <v>38</v>
      </c>
      <c r="C818" t="s">
        <v>48</v>
      </c>
      <c r="D818">
        <f t="shared" si="13"/>
        <v>42</v>
      </c>
    </row>
    <row r="819" spans="1:4">
      <c r="A819">
        <v>37</v>
      </c>
      <c r="B819">
        <v>38</v>
      </c>
      <c r="C819" t="s">
        <v>48</v>
      </c>
      <c r="D819">
        <f t="shared" si="13"/>
        <v>42</v>
      </c>
    </row>
    <row r="820" spans="1:4">
      <c r="A820">
        <v>38</v>
      </c>
      <c r="B820">
        <v>38</v>
      </c>
      <c r="C820" t="s">
        <v>48</v>
      </c>
      <c r="D820">
        <f t="shared" si="13"/>
        <v>42</v>
      </c>
    </row>
    <row r="821" spans="1:4">
      <c r="A821">
        <v>39</v>
      </c>
      <c r="B821">
        <v>38</v>
      </c>
      <c r="C821" t="s">
        <v>48</v>
      </c>
      <c r="D821">
        <f t="shared" si="13"/>
        <v>42</v>
      </c>
    </row>
    <row r="822" spans="1:4">
      <c r="A822">
        <v>40</v>
      </c>
      <c r="B822">
        <v>38</v>
      </c>
      <c r="C822" t="s">
        <v>48</v>
      </c>
      <c r="D822">
        <f t="shared" si="13"/>
        <v>42</v>
      </c>
    </row>
    <row r="823" spans="1:4">
      <c r="A823">
        <v>41</v>
      </c>
      <c r="B823">
        <v>40</v>
      </c>
      <c r="C823" t="s">
        <v>48</v>
      </c>
      <c r="D823">
        <f t="shared" si="13"/>
        <v>42</v>
      </c>
    </row>
    <row r="824" spans="1:4">
      <c r="A824">
        <v>42</v>
      </c>
      <c r="B824">
        <v>40</v>
      </c>
      <c r="C824" t="s">
        <v>48</v>
      </c>
      <c r="D824">
        <f t="shared" si="13"/>
        <v>42</v>
      </c>
    </row>
    <row r="825" spans="1:4">
      <c r="A825">
        <v>43</v>
      </c>
      <c r="B825">
        <v>40</v>
      </c>
      <c r="C825" t="s">
        <v>48</v>
      </c>
      <c r="D825">
        <f t="shared" si="13"/>
        <v>42</v>
      </c>
    </row>
    <row r="826" spans="1:4">
      <c r="A826">
        <v>44</v>
      </c>
      <c r="B826">
        <v>40</v>
      </c>
      <c r="C826" t="s">
        <v>48</v>
      </c>
      <c r="D826">
        <f t="shared" si="13"/>
        <v>42</v>
      </c>
    </row>
    <row r="827" spans="1:4">
      <c r="A827">
        <v>45</v>
      </c>
      <c r="B827">
        <v>40</v>
      </c>
      <c r="C827" t="s">
        <v>48</v>
      </c>
      <c r="D827">
        <f t="shared" si="13"/>
        <v>42</v>
      </c>
    </row>
    <row r="828" spans="1:4">
      <c r="A828">
        <v>46</v>
      </c>
      <c r="B828">
        <v>42</v>
      </c>
      <c r="C828" t="s">
        <v>48</v>
      </c>
      <c r="D828">
        <f t="shared" si="13"/>
        <v>42</v>
      </c>
    </row>
    <row r="829" spans="1:4">
      <c r="A829">
        <v>47</v>
      </c>
      <c r="B829">
        <v>42</v>
      </c>
      <c r="C829" t="s">
        <v>48</v>
      </c>
      <c r="D829">
        <f t="shared" si="13"/>
        <v>42</v>
      </c>
    </row>
    <row r="830" spans="1:4">
      <c r="A830">
        <v>48</v>
      </c>
      <c r="B830">
        <v>42</v>
      </c>
      <c r="C830" t="s">
        <v>48</v>
      </c>
      <c r="D830">
        <f t="shared" si="13"/>
        <v>42</v>
      </c>
    </row>
    <row r="831" spans="1:4">
      <c r="A831">
        <v>49</v>
      </c>
      <c r="B831">
        <v>42</v>
      </c>
      <c r="C831" t="s">
        <v>48</v>
      </c>
      <c r="D831">
        <f t="shared" si="13"/>
        <v>42</v>
      </c>
    </row>
    <row r="832" spans="1:4">
      <c r="A832">
        <v>50</v>
      </c>
      <c r="B832">
        <v>42</v>
      </c>
      <c r="C832" t="s">
        <v>48</v>
      </c>
      <c r="D832">
        <f t="shared" si="13"/>
        <v>42</v>
      </c>
    </row>
    <row r="833" spans="1:4">
      <c r="A833">
        <v>51</v>
      </c>
      <c r="B833">
        <v>42</v>
      </c>
      <c r="C833" t="s">
        <v>48</v>
      </c>
      <c r="D833">
        <f t="shared" si="13"/>
        <v>42</v>
      </c>
    </row>
    <row r="834" spans="1:4">
      <c r="A834">
        <v>53</v>
      </c>
      <c r="B834">
        <v>42</v>
      </c>
      <c r="D834">
        <f t="shared" si="13"/>
        <v>42</v>
      </c>
    </row>
    <row r="835" spans="1:4">
      <c r="A835">
        <v>52</v>
      </c>
      <c r="B835">
        <v>42</v>
      </c>
      <c r="C835" t="s">
        <v>48</v>
      </c>
      <c r="D835">
        <f t="shared" si="13"/>
        <v>42</v>
      </c>
    </row>
    <row r="836" spans="1:4">
      <c r="A836">
        <v>1</v>
      </c>
      <c r="B836">
        <v>49</v>
      </c>
      <c r="C836" t="s">
        <v>197</v>
      </c>
      <c r="D836">
        <f t="shared" si="13"/>
        <v>49</v>
      </c>
    </row>
    <row r="837" spans="1:4">
      <c r="A837">
        <v>2</v>
      </c>
      <c r="B837">
        <v>49</v>
      </c>
      <c r="C837" t="s">
        <v>197</v>
      </c>
      <c r="D837">
        <f t="shared" si="13"/>
        <v>49</v>
      </c>
    </row>
    <row r="838" spans="1:4">
      <c r="A838">
        <v>3</v>
      </c>
      <c r="B838">
        <v>49</v>
      </c>
      <c r="C838" t="s">
        <v>197</v>
      </c>
      <c r="D838">
        <f t="shared" si="13"/>
        <v>49</v>
      </c>
    </row>
    <row r="839" spans="1:4">
      <c r="A839">
        <v>4</v>
      </c>
      <c r="B839">
        <v>49</v>
      </c>
      <c r="C839" t="s">
        <v>197</v>
      </c>
      <c r="D839">
        <f t="shared" ref="D839:D899" si="14">(ROUNDUP((B839)/7,0)*7)</f>
        <v>49</v>
      </c>
    </row>
    <row r="840" spans="1:4">
      <c r="A840">
        <v>5</v>
      </c>
      <c r="B840">
        <v>49</v>
      </c>
      <c r="C840" t="s">
        <v>197</v>
      </c>
      <c r="D840">
        <f t="shared" si="14"/>
        <v>49</v>
      </c>
    </row>
    <row r="841" spans="1:4">
      <c r="A841">
        <v>6</v>
      </c>
      <c r="B841">
        <v>49</v>
      </c>
      <c r="C841" t="s">
        <v>197</v>
      </c>
      <c r="D841">
        <f t="shared" si="14"/>
        <v>49</v>
      </c>
    </row>
    <row r="842" spans="1:4">
      <c r="A842">
        <v>7</v>
      </c>
      <c r="B842">
        <v>49</v>
      </c>
      <c r="C842" t="s">
        <v>197</v>
      </c>
      <c r="D842">
        <f t="shared" si="14"/>
        <v>49</v>
      </c>
    </row>
    <row r="843" spans="1:4">
      <c r="A843">
        <v>8</v>
      </c>
      <c r="B843">
        <v>49</v>
      </c>
      <c r="C843" t="s">
        <v>197</v>
      </c>
      <c r="D843">
        <f t="shared" si="14"/>
        <v>49</v>
      </c>
    </row>
    <row r="844" spans="1:4">
      <c r="A844">
        <v>9</v>
      </c>
      <c r="B844">
        <v>49</v>
      </c>
      <c r="C844" t="s">
        <v>197</v>
      </c>
      <c r="D844">
        <f t="shared" si="14"/>
        <v>49</v>
      </c>
    </row>
    <row r="845" spans="1:4">
      <c r="A845">
        <v>10</v>
      </c>
      <c r="B845">
        <v>42</v>
      </c>
      <c r="C845" t="s">
        <v>197</v>
      </c>
      <c r="D845">
        <f t="shared" si="14"/>
        <v>42</v>
      </c>
    </row>
    <row r="846" spans="1:4">
      <c r="A846">
        <v>11</v>
      </c>
      <c r="B846">
        <v>42</v>
      </c>
      <c r="C846" t="s">
        <v>197</v>
      </c>
      <c r="D846">
        <f t="shared" si="14"/>
        <v>42</v>
      </c>
    </row>
    <row r="847" spans="1:4">
      <c r="A847">
        <v>12</v>
      </c>
      <c r="B847">
        <v>42</v>
      </c>
      <c r="C847" t="s">
        <v>197</v>
      </c>
      <c r="D847">
        <f t="shared" si="14"/>
        <v>42</v>
      </c>
    </row>
    <row r="848" spans="1:4">
      <c r="A848">
        <v>13</v>
      </c>
      <c r="B848">
        <v>42</v>
      </c>
      <c r="C848" t="s">
        <v>197</v>
      </c>
      <c r="D848">
        <f t="shared" si="14"/>
        <v>42</v>
      </c>
    </row>
    <row r="849" spans="1:4">
      <c r="A849">
        <v>14</v>
      </c>
      <c r="B849">
        <v>42</v>
      </c>
      <c r="C849" t="s">
        <v>197</v>
      </c>
      <c r="D849">
        <f t="shared" si="14"/>
        <v>42</v>
      </c>
    </row>
    <row r="850" spans="1:4">
      <c r="A850">
        <v>15</v>
      </c>
      <c r="B850">
        <v>38</v>
      </c>
      <c r="C850" t="s">
        <v>197</v>
      </c>
      <c r="D850">
        <f t="shared" si="14"/>
        <v>42</v>
      </c>
    </row>
    <row r="851" spans="1:4">
      <c r="A851">
        <v>16</v>
      </c>
      <c r="B851">
        <v>38</v>
      </c>
      <c r="C851" t="s">
        <v>197</v>
      </c>
      <c r="D851">
        <f t="shared" si="14"/>
        <v>42</v>
      </c>
    </row>
    <row r="852" spans="1:4">
      <c r="A852">
        <v>17</v>
      </c>
      <c r="B852">
        <v>38</v>
      </c>
      <c r="C852" t="s">
        <v>197</v>
      </c>
      <c r="D852">
        <f t="shared" si="14"/>
        <v>42</v>
      </c>
    </row>
    <row r="853" spans="1:4">
      <c r="A853">
        <v>18</v>
      </c>
      <c r="B853">
        <v>38</v>
      </c>
      <c r="C853" t="s">
        <v>197</v>
      </c>
      <c r="D853">
        <f t="shared" si="14"/>
        <v>42</v>
      </c>
    </row>
    <row r="854" spans="1:4">
      <c r="A854">
        <v>19</v>
      </c>
      <c r="B854">
        <v>38</v>
      </c>
      <c r="C854" t="s">
        <v>197</v>
      </c>
      <c r="D854">
        <f t="shared" si="14"/>
        <v>42</v>
      </c>
    </row>
    <row r="855" spans="1:4">
      <c r="A855">
        <v>20</v>
      </c>
      <c r="B855">
        <v>38</v>
      </c>
      <c r="C855" t="s">
        <v>197</v>
      </c>
      <c r="D855">
        <f t="shared" si="14"/>
        <v>42</v>
      </c>
    </row>
    <row r="856" spans="1:4">
      <c r="A856">
        <v>21</v>
      </c>
      <c r="B856">
        <v>38</v>
      </c>
      <c r="C856" t="s">
        <v>197</v>
      </c>
      <c r="D856">
        <f t="shared" si="14"/>
        <v>42</v>
      </c>
    </row>
    <row r="857" spans="1:4">
      <c r="A857">
        <v>22</v>
      </c>
      <c r="B857">
        <v>38</v>
      </c>
      <c r="C857" t="s">
        <v>197</v>
      </c>
      <c r="D857">
        <f t="shared" si="14"/>
        <v>42</v>
      </c>
    </row>
    <row r="858" spans="1:4">
      <c r="A858">
        <v>23</v>
      </c>
      <c r="B858">
        <v>38</v>
      </c>
      <c r="C858" t="s">
        <v>197</v>
      </c>
      <c r="D858">
        <f t="shared" si="14"/>
        <v>42</v>
      </c>
    </row>
    <row r="859" spans="1:4">
      <c r="A859">
        <v>24</v>
      </c>
      <c r="B859">
        <v>38</v>
      </c>
      <c r="C859" t="s">
        <v>197</v>
      </c>
      <c r="D859">
        <f t="shared" si="14"/>
        <v>42</v>
      </c>
    </row>
    <row r="860" spans="1:4">
      <c r="A860">
        <v>25</v>
      </c>
      <c r="B860">
        <v>38</v>
      </c>
      <c r="C860" t="s">
        <v>197</v>
      </c>
      <c r="D860">
        <f t="shared" si="14"/>
        <v>42</v>
      </c>
    </row>
    <row r="861" spans="1:4">
      <c r="A861">
        <v>26</v>
      </c>
      <c r="B861">
        <v>38</v>
      </c>
      <c r="C861" t="s">
        <v>197</v>
      </c>
      <c r="D861">
        <f t="shared" si="14"/>
        <v>42</v>
      </c>
    </row>
    <row r="862" spans="1:4">
      <c r="A862">
        <v>27</v>
      </c>
      <c r="B862">
        <v>38</v>
      </c>
      <c r="C862" t="s">
        <v>197</v>
      </c>
      <c r="D862">
        <f t="shared" si="14"/>
        <v>42</v>
      </c>
    </row>
    <row r="863" spans="1:4">
      <c r="A863">
        <v>28</v>
      </c>
      <c r="B863">
        <v>38</v>
      </c>
      <c r="C863" t="s">
        <v>197</v>
      </c>
      <c r="D863">
        <f t="shared" si="14"/>
        <v>42</v>
      </c>
    </row>
    <row r="864" spans="1:4">
      <c r="A864">
        <v>29</v>
      </c>
      <c r="B864">
        <v>38</v>
      </c>
      <c r="C864" t="s">
        <v>197</v>
      </c>
      <c r="D864">
        <f t="shared" si="14"/>
        <v>42</v>
      </c>
    </row>
    <row r="865" spans="1:4">
      <c r="A865">
        <v>30</v>
      </c>
      <c r="B865">
        <v>38</v>
      </c>
      <c r="C865" t="s">
        <v>197</v>
      </c>
      <c r="D865">
        <f t="shared" si="14"/>
        <v>42</v>
      </c>
    </row>
    <row r="866" spans="1:4">
      <c r="A866">
        <v>31</v>
      </c>
      <c r="B866">
        <v>38</v>
      </c>
      <c r="C866" t="s">
        <v>197</v>
      </c>
      <c r="D866">
        <f t="shared" si="14"/>
        <v>42</v>
      </c>
    </row>
    <row r="867" spans="1:4">
      <c r="A867">
        <v>32</v>
      </c>
      <c r="B867">
        <v>38</v>
      </c>
      <c r="C867" t="s">
        <v>197</v>
      </c>
      <c r="D867">
        <f t="shared" si="14"/>
        <v>42</v>
      </c>
    </row>
    <row r="868" spans="1:4">
      <c r="A868">
        <v>33</v>
      </c>
      <c r="B868">
        <v>38</v>
      </c>
      <c r="C868" t="s">
        <v>197</v>
      </c>
      <c r="D868">
        <f t="shared" si="14"/>
        <v>42</v>
      </c>
    </row>
    <row r="869" spans="1:4">
      <c r="A869">
        <v>34</v>
      </c>
      <c r="B869">
        <v>38</v>
      </c>
      <c r="C869" t="s">
        <v>197</v>
      </c>
      <c r="D869">
        <f t="shared" si="14"/>
        <v>42</v>
      </c>
    </row>
    <row r="870" spans="1:4">
      <c r="A870">
        <v>35</v>
      </c>
      <c r="B870">
        <v>38</v>
      </c>
      <c r="C870" t="s">
        <v>197</v>
      </c>
      <c r="D870">
        <f t="shared" si="14"/>
        <v>42</v>
      </c>
    </row>
    <row r="871" spans="1:4">
      <c r="A871">
        <v>36</v>
      </c>
      <c r="B871">
        <v>38</v>
      </c>
      <c r="C871" t="s">
        <v>197</v>
      </c>
      <c r="D871">
        <f t="shared" si="14"/>
        <v>42</v>
      </c>
    </row>
    <row r="872" spans="1:4">
      <c r="A872">
        <v>37</v>
      </c>
      <c r="B872">
        <v>38</v>
      </c>
      <c r="C872" t="s">
        <v>197</v>
      </c>
      <c r="D872">
        <f t="shared" si="14"/>
        <v>42</v>
      </c>
    </row>
    <row r="873" spans="1:4">
      <c r="A873">
        <v>38</v>
      </c>
      <c r="B873">
        <v>38</v>
      </c>
      <c r="C873" t="s">
        <v>197</v>
      </c>
      <c r="D873">
        <f t="shared" si="14"/>
        <v>42</v>
      </c>
    </row>
    <row r="874" spans="1:4">
      <c r="A874">
        <v>39</v>
      </c>
      <c r="B874">
        <v>38</v>
      </c>
      <c r="C874" t="s">
        <v>197</v>
      </c>
      <c r="D874">
        <f t="shared" si="14"/>
        <v>42</v>
      </c>
    </row>
    <row r="875" spans="1:4">
      <c r="A875">
        <v>40</v>
      </c>
      <c r="B875">
        <v>38</v>
      </c>
      <c r="C875" t="s">
        <v>197</v>
      </c>
      <c r="D875">
        <f t="shared" si="14"/>
        <v>42</v>
      </c>
    </row>
    <row r="876" spans="1:4">
      <c r="A876">
        <v>41</v>
      </c>
      <c r="B876">
        <v>42</v>
      </c>
      <c r="C876" t="s">
        <v>197</v>
      </c>
      <c r="D876">
        <f t="shared" si="14"/>
        <v>42</v>
      </c>
    </row>
    <row r="877" spans="1:4">
      <c r="A877">
        <v>42</v>
      </c>
      <c r="B877">
        <v>42</v>
      </c>
      <c r="C877" t="s">
        <v>197</v>
      </c>
      <c r="D877">
        <f t="shared" si="14"/>
        <v>42</v>
      </c>
    </row>
    <row r="878" spans="1:4">
      <c r="A878">
        <v>43</v>
      </c>
      <c r="B878">
        <v>42</v>
      </c>
      <c r="C878" t="s">
        <v>197</v>
      </c>
      <c r="D878">
        <f t="shared" si="14"/>
        <v>42</v>
      </c>
    </row>
    <row r="879" spans="1:4">
      <c r="A879">
        <v>44</v>
      </c>
      <c r="B879">
        <v>42</v>
      </c>
      <c r="C879" t="s">
        <v>197</v>
      </c>
      <c r="D879">
        <f t="shared" si="14"/>
        <v>42</v>
      </c>
    </row>
    <row r="880" spans="1:4">
      <c r="A880">
        <v>45</v>
      </c>
      <c r="B880">
        <v>42</v>
      </c>
      <c r="C880" t="s">
        <v>197</v>
      </c>
      <c r="D880">
        <f t="shared" si="14"/>
        <v>42</v>
      </c>
    </row>
    <row r="881" spans="1:4">
      <c r="A881">
        <v>46</v>
      </c>
      <c r="B881">
        <v>49</v>
      </c>
      <c r="C881" t="s">
        <v>197</v>
      </c>
      <c r="D881">
        <f t="shared" si="14"/>
        <v>49</v>
      </c>
    </row>
    <row r="882" spans="1:4">
      <c r="A882">
        <v>47</v>
      </c>
      <c r="B882">
        <v>49</v>
      </c>
      <c r="C882" t="s">
        <v>197</v>
      </c>
      <c r="D882">
        <f t="shared" si="14"/>
        <v>49</v>
      </c>
    </row>
    <row r="883" spans="1:4">
      <c r="A883">
        <v>48</v>
      </c>
      <c r="B883">
        <v>49</v>
      </c>
      <c r="C883" t="s">
        <v>197</v>
      </c>
      <c r="D883">
        <f t="shared" si="14"/>
        <v>49</v>
      </c>
    </row>
    <row r="884" spans="1:4">
      <c r="A884">
        <v>49</v>
      </c>
      <c r="B884">
        <v>49</v>
      </c>
      <c r="C884" t="s">
        <v>197</v>
      </c>
      <c r="D884">
        <f t="shared" si="14"/>
        <v>49</v>
      </c>
    </row>
    <row r="885" spans="1:4">
      <c r="A885">
        <v>50</v>
      </c>
      <c r="B885">
        <v>49</v>
      </c>
      <c r="C885" t="s">
        <v>197</v>
      </c>
      <c r="D885">
        <f t="shared" si="14"/>
        <v>49</v>
      </c>
    </row>
    <row r="886" spans="1:4">
      <c r="A886">
        <v>51</v>
      </c>
      <c r="B886">
        <v>49</v>
      </c>
      <c r="C886" t="s">
        <v>197</v>
      </c>
      <c r="D886">
        <f t="shared" si="14"/>
        <v>49</v>
      </c>
    </row>
    <row r="887" spans="1:4">
      <c r="A887">
        <v>52</v>
      </c>
      <c r="B887">
        <v>49</v>
      </c>
      <c r="C887" t="s">
        <v>197</v>
      </c>
      <c r="D887">
        <f t="shared" si="14"/>
        <v>49</v>
      </c>
    </row>
    <row r="888" spans="1:4">
      <c r="A888">
        <v>1</v>
      </c>
      <c r="B888">
        <v>33</v>
      </c>
      <c r="C888" t="s">
        <v>49</v>
      </c>
      <c r="D888">
        <f t="shared" si="14"/>
        <v>35</v>
      </c>
    </row>
    <row r="889" spans="1:4">
      <c r="A889">
        <v>2</v>
      </c>
      <c r="B889">
        <v>33</v>
      </c>
      <c r="C889" t="s">
        <v>49</v>
      </c>
      <c r="D889">
        <f t="shared" si="14"/>
        <v>35</v>
      </c>
    </row>
    <row r="890" spans="1:4">
      <c r="A890">
        <v>3</v>
      </c>
      <c r="B890">
        <v>33</v>
      </c>
      <c r="C890" t="s">
        <v>49</v>
      </c>
      <c r="D890">
        <f t="shared" si="14"/>
        <v>35</v>
      </c>
    </row>
    <row r="891" spans="1:4">
      <c r="A891">
        <v>4</v>
      </c>
      <c r="B891">
        <v>33</v>
      </c>
      <c r="C891" t="s">
        <v>49</v>
      </c>
      <c r="D891">
        <f t="shared" si="14"/>
        <v>35</v>
      </c>
    </row>
    <row r="892" spans="1:4">
      <c r="A892">
        <v>5</v>
      </c>
      <c r="B892">
        <v>33</v>
      </c>
      <c r="C892" t="s">
        <v>49</v>
      </c>
      <c r="D892">
        <f t="shared" si="14"/>
        <v>35</v>
      </c>
    </row>
    <row r="893" spans="1:4">
      <c r="A893">
        <v>6</v>
      </c>
      <c r="B893">
        <v>33</v>
      </c>
      <c r="C893" t="s">
        <v>49</v>
      </c>
      <c r="D893">
        <f t="shared" si="14"/>
        <v>35</v>
      </c>
    </row>
    <row r="894" spans="1:4">
      <c r="A894">
        <v>7</v>
      </c>
      <c r="B894">
        <v>33</v>
      </c>
      <c r="C894" t="s">
        <v>49</v>
      </c>
      <c r="D894">
        <f t="shared" si="14"/>
        <v>35</v>
      </c>
    </row>
    <row r="895" spans="1:4">
      <c r="A895">
        <v>8</v>
      </c>
      <c r="B895">
        <v>33</v>
      </c>
      <c r="C895" t="s">
        <v>49</v>
      </c>
      <c r="D895">
        <f t="shared" si="14"/>
        <v>35</v>
      </c>
    </row>
    <row r="896" spans="1:4">
      <c r="A896">
        <v>9</v>
      </c>
      <c r="B896">
        <v>33</v>
      </c>
      <c r="C896" t="s">
        <v>49</v>
      </c>
      <c r="D896">
        <f t="shared" si="14"/>
        <v>35</v>
      </c>
    </row>
    <row r="897" spans="1:4">
      <c r="A897">
        <v>10</v>
      </c>
      <c r="B897">
        <v>33</v>
      </c>
      <c r="C897" t="s">
        <v>49</v>
      </c>
      <c r="D897">
        <f t="shared" si="14"/>
        <v>35</v>
      </c>
    </row>
    <row r="898" spans="1:4">
      <c r="A898">
        <v>11</v>
      </c>
      <c r="B898">
        <v>33</v>
      </c>
      <c r="C898" t="s">
        <v>49</v>
      </c>
      <c r="D898">
        <f t="shared" si="14"/>
        <v>35</v>
      </c>
    </row>
    <row r="899" spans="1:4">
      <c r="A899">
        <v>12</v>
      </c>
      <c r="B899">
        <v>33</v>
      </c>
      <c r="C899" t="s">
        <v>49</v>
      </c>
      <c r="D899">
        <f t="shared" si="14"/>
        <v>35</v>
      </c>
    </row>
    <row r="900" spans="1:4">
      <c r="A900">
        <v>13</v>
      </c>
      <c r="B900">
        <v>33</v>
      </c>
      <c r="C900" t="s">
        <v>49</v>
      </c>
      <c r="D900">
        <f t="shared" ref="D900:D961" si="15">(ROUNDUP((B900)/7,0)*7)</f>
        <v>35</v>
      </c>
    </row>
    <row r="901" spans="1:4">
      <c r="A901">
        <v>14</v>
      </c>
      <c r="B901">
        <v>28</v>
      </c>
      <c r="C901" t="s">
        <v>49</v>
      </c>
      <c r="D901">
        <f t="shared" si="15"/>
        <v>28</v>
      </c>
    </row>
    <row r="902" spans="1:4">
      <c r="A902">
        <v>15</v>
      </c>
      <c r="B902">
        <v>28</v>
      </c>
      <c r="C902" t="s">
        <v>49</v>
      </c>
      <c r="D902">
        <f t="shared" si="15"/>
        <v>28</v>
      </c>
    </row>
    <row r="903" spans="1:4">
      <c r="A903">
        <v>16</v>
      </c>
      <c r="B903">
        <v>28</v>
      </c>
      <c r="C903" t="s">
        <v>49</v>
      </c>
      <c r="D903">
        <f t="shared" si="15"/>
        <v>28</v>
      </c>
    </row>
    <row r="904" spans="1:4">
      <c r="A904">
        <v>17</v>
      </c>
      <c r="B904">
        <v>28</v>
      </c>
      <c r="C904" t="s">
        <v>49</v>
      </c>
      <c r="D904">
        <f t="shared" si="15"/>
        <v>28</v>
      </c>
    </row>
    <row r="905" spans="1:4">
      <c r="A905">
        <v>18</v>
      </c>
      <c r="B905">
        <v>28</v>
      </c>
      <c r="C905" t="s">
        <v>49</v>
      </c>
      <c r="D905">
        <f t="shared" si="15"/>
        <v>28</v>
      </c>
    </row>
    <row r="906" spans="1:4">
      <c r="A906">
        <v>19</v>
      </c>
      <c r="B906">
        <v>28</v>
      </c>
      <c r="C906" t="s">
        <v>49</v>
      </c>
      <c r="D906">
        <f t="shared" si="15"/>
        <v>28</v>
      </c>
    </row>
    <row r="907" spans="1:4">
      <c r="A907">
        <v>20</v>
      </c>
      <c r="B907">
        <v>28</v>
      </c>
      <c r="C907" t="s">
        <v>49</v>
      </c>
      <c r="D907">
        <f t="shared" si="15"/>
        <v>28</v>
      </c>
    </row>
    <row r="908" spans="1:4">
      <c r="A908">
        <v>21</v>
      </c>
      <c r="B908">
        <v>28</v>
      </c>
      <c r="C908" t="s">
        <v>49</v>
      </c>
      <c r="D908">
        <f t="shared" si="15"/>
        <v>28</v>
      </c>
    </row>
    <row r="909" spans="1:4">
      <c r="A909">
        <v>22</v>
      </c>
      <c r="B909">
        <v>28</v>
      </c>
      <c r="C909" t="s">
        <v>49</v>
      </c>
      <c r="D909">
        <f t="shared" si="15"/>
        <v>28</v>
      </c>
    </row>
    <row r="910" spans="1:4">
      <c r="A910">
        <v>23</v>
      </c>
      <c r="B910">
        <v>28</v>
      </c>
      <c r="C910" t="s">
        <v>49</v>
      </c>
      <c r="D910">
        <f t="shared" si="15"/>
        <v>28</v>
      </c>
    </row>
    <row r="911" spans="1:4">
      <c r="A911">
        <v>24</v>
      </c>
      <c r="B911">
        <v>28</v>
      </c>
      <c r="C911" t="s">
        <v>49</v>
      </c>
      <c r="D911">
        <f t="shared" si="15"/>
        <v>28</v>
      </c>
    </row>
    <row r="912" spans="1:4">
      <c r="A912">
        <v>25</v>
      </c>
      <c r="B912">
        <v>28</v>
      </c>
      <c r="C912" t="s">
        <v>49</v>
      </c>
      <c r="D912">
        <f t="shared" si="15"/>
        <v>28</v>
      </c>
    </row>
    <row r="913" spans="1:4">
      <c r="A913">
        <v>26</v>
      </c>
      <c r="B913">
        <v>28</v>
      </c>
      <c r="C913" t="s">
        <v>49</v>
      </c>
      <c r="D913">
        <f t="shared" si="15"/>
        <v>28</v>
      </c>
    </row>
    <row r="914" spans="1:4">
      <c r="A914">
        <v>27</v>
      </c>
      <c r="B914">
        <v>28</v>
      </c>
      <c r="C914" t="s">
        <v>49</v>
      </c>
      <c r="D914">
        <f t="shared" si="15"/>
        <v>28</v>
      </c>
    </row>
    <row r="915" spans="1:4">
      <c r="A915">
        <v>28</v>
      </c>
      <c r="B915">
        <v>28</v>
      </c>
      <c r="C915" t="s">
        <v>49</v>
      </c>
      <c r="D915">
        <f t="shared" si="15"/>
        <v>28</v>
      </c>
    </row>
    <row r="916" spans="1:4">
      <c r="A916">
        <v>29</v>
      </c>
      <c r="B916">
        <v>28</v>
      </c>
      <c r="C916" t="s">
        <v>49</v>
      </c>
      <c r="D916">
        <f t="shared" si="15"/>
        <v>28</v>
      </c>
    </row>
    <row r="917" spans="1:4">
      <c r="A917">
        <v>30</v>
      </c>
      <c r="B917">
        <v>28</v>
      </c>
      <c r="C917" t="s">
        <v>49</v>
      </c>
      <c r="D917">
        <f t="shared" si="15"/>
        <v>28</v>
      </c>
    </row>
    <row r="918" spans="1:4">
      <c r="A918">
        <v>31</v>
      </c>
      <c r="B918">
        <v>28</v>
      </c>
      <c r="C918" t="s">
        <v>49</v>
      </c>
      <c r="D918">
        <f t="shared" si="15"/>
        <v>28</v>
      </c>
    </row>
    <row r="919" spans="1:4">
      <c r="A919">
        <v>32</v>
      </c>
      <c r="B919">
        <v>28</v>
      </c>
      <c r="C919" t="s">
        <v>49</v>
      </c>
      <c r="D919">
        <f t="shared" si="15"/>
        <v>28</v>
      </c>
    </row>
    <row r="920" spans="1:4">
      <c r="A920">
        <v>33</v>
      </c>
      <c r="B920">
        <v>28</v>
      </c>
      <c r="C920" t="s">
        <v>49</v>
      </c>
      <c r="D920">
        <f t="shared" si="15"/>
        <v>28</v>
      </c>
    </row>
    <row r="921" spans="1:4">
      <c r="A921">
        <v>34</v>
      </c>
      <c r="B921">
        <v>28</v>
      </c>
      <c r="C921" t="s">
        <v>49</v>
      </c>
      <c r="D921">
        <f t="shared" si="15"/>
        <v>28</v>
      </c>
    </row>
    <row r="922" spans="1:4">
      <c r="A922">
        <v>35</v>
      </c>
      <c r="B922">
        <v>28</v>
      </c>
      <c r="C922" t="s">
        <v>49</v>
      </c>
      <c r="D922">
        <f t="shared" si="15"/>
        <v>28</v>
      </c>
    </row>
    <row r="923" spans="1:4">
      <c r="A923">
        <v>36</v>
      </c>
      <c r="B923">
        <v>28</v>
      </c>
      <c r="C923" t="s">
        <v>49</v>
      </c>
      <c r="D923">
        <f t="shared" si="15"/>
        <v>28</v>
      </c>
    </row>
    <row r="924" spans="1:4">
      <c r="A924">
        <v>37</v>
      </c>
      <c r="B924">
        <v>28</v>
      </c>
      <c r="C924" t="s">
        <v>49</v>
      </c>
      <c r="D924">
        <f t="shared" si="15"/>
        <v>28</v>
      </c>
    </row>
    <row r="925" spans="1:4">
      <c r="A925">
        <v>38</v>
      </c>
      <c r="B925">
        <v>28</v>
      </c>
      <c r="C925" t="s">
        <v>49</v>
      </c>
      <c r="D925">
        <f t="shared" si="15"/>
        <v>28</v>
      </c>
    </row>
    <row r="926" spans="1:4">
      <c r="A926">
        <v>39</v>
      </c>
      <c r="B926">
        <v>28</v>
      </c>
      <c r="C926" t="s">
        <v>49</v>
      </c>
      <c r="D926">
        <f t="shared" si="15"/>
        <v>28</v>
      </c>
    </row>
    <row r="927" spans="1:4">
      <c r="A927">
        <v>40</v>
      </c>
      <c r="B927">
        <v>33</v>
      </c>
      <c r="C927" t="s">
        <v>49</v>
      </c>
      <c r="D927">
        <f t="shared" si="15"/>
        <v>35</v>
      </c>
    </row>
    <row r="928" spans="1:4">
      <c r="A928">
        <v>41</v>
      </c>
      <c r="B928">
        <v>33</v>
      </c>
      <c r="C928" t="s">
        <v>49</v>
      </c>
      <c r="D928">
        <f t="shared" si="15"/>
        <v>35</v>
      </c>
    </row>
    <row r="929" spans="1:4">
      <c r="A929">
        <v>42</v>
      </c>
      <c r="B929">
        <v>33</v>
      </c>
      <c r="C929" t="s">
        <v>49</v>
      </c>
      <c r="D929">
        <f t="shared" si="15"/>
        <v>35</v>
      </c>
    </row>
    <row r="930" spans="1:4">
      <c r="A930">
        <v>43</v>
      </c>
      <c r="B930">
        <v>33</v>
      </c>
      <c r="C930" t="s">
        <v>49</v>
      </c>
      <c r="D930">
        <f t="shared" si="15"/>
        <v>35</v>
      </c>
    </row>
    <row r="931" spans="1:4">
      <c r="A931">
        <v>44</v>
      </c>
      <c r="B931">
        <v>33</v>
      </c>
      <c r="C931" t="s">
        <v>49</v>
      </c>
      <c r="D931">
        <f t="shared" si="15"/>
        <v>35</v>
      </c>
    </row>
    <row r="932" spans="1:4">
      <c r="A932">
        <v>45</v>
      </c>
      <c r="B932">
        <v>33</v>
      </c>
      <c r="C932" t="s">
        <v>49</v>
      </c>
      <c r="D932">
        <f t="shared" si="15"/>
        <v>35</v>
      </c>
    </row>
    <row r="933" spans="1:4">
      <c r="A933">
        <v>46</v>
      </c>
      <c r="B933">
        <v>33</v>
      </c>
      <c r="C933" t="s">
        <v>49</v>
      </c>
      <c r="D933">
        <f t="shared" si="15"/>
        <v>35</v>
      </c>
    </row>
    <row r="934" spans="1:4">
      <c r="A934">
        <v>47</v>
      </c>
      <c r="B934">
        <v>33</v>
      </c>
      <c r="C934" t="s">
        <v>49</v>
      </c>
      <c r="D934">
        <f t="shared" si="15"/>
        <v>35</v>
      </c>
    </row>
    <row r="935" spans="1:4">
      <c r="A935">
        <v>48</v>
      </c>
      <c r="B935">
        <v>33</v>
      </c>
      <c r="C935" t="s">
        <v>49</v>
      </c>
      <c r="D935">
        <f t="shared" si="15"/>
        <v>35</v>
      </c>
    </row>
    <row r="936" spans="1:4">
      <c r="A936">
        <v>49</v>
      </c>
      <c r="B936">
        <v>33</v>
      </c>
      <c r="C936" t="s">
        <v>49</v>
      </c>
      <c r="D936">
        <f t="shared" si="15"/>
        <v>35</v>
      </c>
    </row>
    <row r="937" spans="1:4">
      <c r="A937">
        <v>50</v>
      </c>
      <c r="B937">
        <v>33</v>
      </c>
      <c r="C937" t="s">
        <v>49</v>
      </c>
      <c r="D937">
        <f t="shared" si="15"/>
        <v>35</v>
      </c>
    </row>
    <row r="938" spans="1:4">
      <c r="A938">
        <v>51</v>
      </c>
      <c r="B938">
        <v>33</v>
      </c>
      <c r="C938" t="s">
        <v>49</v>
      </c>
      <c r="D938">
        <f t="shared" si="15"/>
        <v>35</v>
      </c>
    </row>
    <row r="939" spans="1:4">
      <c r="A939">
        <v>53</v>
      </c>
      <c r="B939">
        <v>33</v>
      </c>
      <c r="D939">
        <f t="shared" si="15"/>
        <v>35</v>
      </c>
    </row>
    <row r="940" spans="1:4">
      <c r="A940">
        <v>52</v>
      </c>
      <c r="B940">
        <v>33</v>
      </c>
      <c r="C940" t="s">
        <v>49</v>
      </c>
      <c r="D940">
        <f t="shared" si="15"/>
        <v>35</v>
      </c>
    </row>
    <row r="941" spans="1:4">
      <c r="A941">
        <v>1</v>
      </c>
      <c r="B941">
        <v>52</v>
      </c>
      <c r="C941" t="s">
        <v>50</v>
      </c>
      <c r="D941">
        <f t="shared" si="15"/>
        <v>56</v>
      </c>
    </row>
    <row r="942" spans="1:4">
      <c r="A942">
        <v>2</v>
      </c>
      <c r="B942">
        <v>52</v>
      </c>
      <c r="C942" t="s">
        <v>50</v>
      </c>
      <c r="D942">
        <f t="shared" si="15"/>
        <v>56</v>
      </c>
    </row>
    <row r="943" spans="1:4">
      <c r="A943">
        <v>3</v>
      </c>
      <c r="B943">
        <v>52</v>
      </c>
      <c r="C943" t="s">
        <v>50</v>
      </c>
      <c r="D943">
        <f t="shared" si="15"/>
        <v>56</v>
      </c>
    </row>
    <row r="944" spans="1:4">
      <c r="A944">
        <v>4</v>
      </c>
      <c r="B944">
        <v>52</v>
      </c>
      <c r="C944" t="s">
        <v>50</v>
      </c>
      <c r="D944">
        <f t="shared" si="15"/>
        <v>56</v>
      </c>
    </row>
    <row r="945" spans="1:4">
      <c r="A945">
        <v>5</v>
      </c>
      <c r="B945">
        <v>52</v>
      </c>
      <c r="C945" t="s">
        <v>50</v>
      </c>
      <c r="D945">
        <f t="shared" si="15"/>
        <v>56</v>
      </c>
    </row>
    <row r="946" spans="1:4">
      <c r="A946">
        <v>6</v>
      </c>
      <c r="B946">
        <v>52</v>
      </c>
      <c r="C946" t="s">
        <v>50</v>
      </c>
      <c r="D946">
        <f t="shared" si="15"/>
        <v>56</v>
      </c>
    </row>
    <row r="947" spans="1:4">
      <c r="A947">
        <v>7</v>
      </c>
      <c r="B947">
        <v>52</v>
      </c>
      <c r="C947" t="s">
        <v>50</v>
      </c>
      <c r="D947">
        <f t="shared" si="15"/>
        <v>56</v>
      </c>
    </row>
    <row r="948" spans="1:4">
      <c r="A948">
        <v>8</v>
      </c>
      <c r="B948">
        <v>52</v>
      </c>
      <c r="C948" t="s">
        <v>50</v>
      </c>
      <c r="D948">
        <f t="shared" si="15"/>
        <v>56</v>
      </c>
    </row>
    <row r="949" spans="1:4">
      <c r="A949">
        <v>9</v>
      </c>
      <c r="B949">
        <v>52</v>
      </c>
      <c r="C949" t="s">
        <v>50</v>
      </c>
      <c r="D949">
        <f t="shared" si="15"/>
        <v>56</v>
      </c>
    </row>
    <row r="950" spans="1:4">
      <c r="A950">
        <v>10</v>
      </c>
      <c r="B950">
        <v>52</v>
      </c>
      <c r="C950" t="s">
        <v>50</v>
      </c>
      <c r="D950">
        <f t="shared" si="15"/>
        <v>56</v>
      </c>
    </row>
    <row r="951" spans="1:4">
      <c r="A951">
        <v>11</v>
      </c>
      <c r="B951">
        <v>52</v>
      </c>
      <c r="C951" t="s">
        <v>50</v>
      </c>
      <c r="D951">
        <f t="shared" si="15"/>
        <v>56</v>
      </c>
    </row>
    <row r="952" spans="1:4">
      <c r="A952">
        <v>12</v>
      </c>
      <c r="B952">
        <v>52</v>
      </c>
      <c r="C952" t="s">
        <v>50</v>
      </c>
      <c r="D952">
        <f t="shared" si="15"/>
        <v>56</v>
      </c>
    </row>
    <row r="953" spans="1:4">
      <c r="A953">
        <v>13</v>
      </c>
      <c r="B953">
        <v>52</v>
      </c>
      <c r="C953" t="s">
        <v>50</v>
      </c>
      <c r="D953">
        <f t="shared" si="15"/>
        <v>56</v>
      </c>
    </row>
    <row r="954" spans="1:4">
      <c r="A954">
        <v>14</v>
      </c>
      <c r="B954">
        <v>52</v>
      </c>
      <c r="C954" t="s">
        <v>50</v>
      </c>
      <c r="D954">
        <f t="shared" si="15"/>
        <v>56</v>
      </c>
    </row>
    <row r="955" spans="1:4">
      <c r="A955">
        <v>15</v>
      </c>
      <c r="B955">
        <v>52</v>
      </c>
      <c r="C955" t="s">
        <v>50</v>
      </c>
      <c r="D955">
        <f t="shared" si="15"/>
        <v>56</v>
      </c>
    </row>
    <row r="956" spans="1:4">
      <c r="A956">
        <v>16</v>
      </c>
      <c r="B956">
        <v>52</v>
      </c>
      <c r="C956" t="s">
        <v>50</v>
      </c>
      <c r="D956">
        <f t="shared" si="15"/>
        <v>56</v>
      </c>
    </row>
    <row r="957" spans="1:4">
      <c r="A957">
        <v>17</v>
      </c>
      <c r="B957">
        <v>52</v>
      </c>
      <c r="C957" t="s">
        <v>50</v>
      </c>
      <c r="D957">
        <f t="shared" si="15"/>
        <v>56</v>
      </c>
    </row>
    <row r="958" spans="1:4">
      <c r="A958">
        <v>18</v>
      </c>
      <c r="B958">
        <v>52</v>
      </c>
      <c r="C958" t="s">
        <v>50</v>
      </c>
      <c r="D958">
        <f t="shared" si="15"/>
        <v>56</v>
      </c>
    </row>
    <row r="959" spans="1:4">
      <c r="A959">
        <v>19</v>
      </c>
      <c r="B959">
        <v>52</v>
      </c>
      <c r="C959" t="s">
        <v>50</v>
      </c>
      <c r="D959">
        <f t="shared" si="15"/>
        <v>56</v>
      </c>
    </row>
    <row r="960" spans="1:4">
      <c r="A960">
        <v>20</v>
      </c>
      <c r="B960">
        <v>52</v>
      </c>
      <c r="C960" t="s">
        <v>50</v>
      </c>
      <c r="D960">
        <f t="shared" si="15"/>
        <v>56</v>
      </c>
    </row>
    <row r="961" spans="1:4">
      <c r="A961">
        <v>21</v>
      </c>
      <c r="B961">
        <v>52</v>
      </c>
      <c r="C961" t="s">
        <v>50</v>
      </c>
      <c r="D961">
        <f t="shared" si="15"/>
        <v>56</v>
      </c>
    </row>
    <row r="962" spans="1:4">
      <c r="A962">
        <v>22</v>
      </c>
      <c r="B962">
        <v>52</v>
      </c>
      <c r="C962" t="s">
        <v>50</v>
      </c>
      <c r="D962">
        <f t="shared" ref="D962:D1021" si="16">(ROUNDUP((B962)/7,0)*7)</f>
        <v>56</v>
      </c>
    </row>
    <row r="963" spans="1:4">
      <c r="A963">
        <v>23</v>
      </c>
      <c r="B963">
        <v>52</v>
      </c>
      <c r="C963" t="s">
        <v>50</v>
      </c>
      <c r="D963">
        <f t="shared" si="16"/>
        <v>56</v>
      </c>
    </row>
    <row r="964" spans="1:4">
      <c r="A964">
        <v>24</v>
      </c>
      <c r="B964">
        <v>52</v>
      </c>
      <c r="C964" t="s">
        <v>50</v>
      </c>
      <c r="D964">
        <f t="shared" si="16"/>
        <v>56</v>
      </c>
    </row>
    <row r="965" spans="1:4">
      <c r="A965">
        <v>25</v>
      </c>
      <c r="B965">
        <v>52</v>
      </c>
      <c r="C965" t="s">
        <v>50</v>
      </c>
      <c r="D965">
        <f t="shared" si="16"/>
        <v>56</v>
      </c>
    </row>
    <row r="966" spans="1:4">
      <c r="A966">
        <v>26</v>
      </c>
      <c r="B966">
        <v>52</v>
      </c>
      <c r="C966" t="s">
        <v>50</v>
      </c>
      <c r="D966">
        <f t="shared" si="16"/>
        <v>56</v>
      </c>
    </row>
    <row r="967" spans="1:4">
      <c r="A967">
        <v>27</v>
      </c>
      <c r="B967">
        <v>52</v>
      </c>
      <c r="C967" t="s">
        <v>50</v>
      </c>
      <c r="D967">
        <f t="shared" si="16"/>
        <v>56</v>
      </c>
    </row>
    <row r="968" spans="1:4">
      <c r="A968">
        <v>28</v>
      </c>
      <c r="B968">
        <v>52</v>
      </c>
      <c r="C968" t="s">
        <v>50</v>
      </c>
      <c r="D968">
        <f t="shared" si="16"/>
        <v>56</v>
      </c>
    </row>
    <row r="969" spans="1:4">
      <c r="A969">
        <v>29</v>
      </c>
      <c r="B969">
        <v>52</v>
      </c>
      <c r="C969" t="s">
        <v>50</v>
      </c>
      <c r="D969">
        <f t="shared" si="16"/>
        <v>56</v>
      </c>
    </row>
    <row r="970" spans="1:4">
      <c r="A970">
        <v>30</v>
      </c>
      <c r="B970">
        <v>52</v>
      </c>
      <c r="C970" t="s">
        <v>50</v>
      </c>
      <c r="D970">
        <f t="shared" si="16"/>
        <v>56</v>
      </c>
    </row>
    <row r="971" spans="1:4">
      <c r="A971">
        <v>31</v>
      </c>
      <c r="B971">
        <v>52</v>
      </c>
      <c r="C971" t="s">
        <v>50</v>
      </c>
      <c r="D971">
        <f t="shared" si="16"/>
        <v>56</v>
      </c>
    </row>
    <row r="972" spans="1:4">
      <c r="A972">
        <v>32</v>
      </c>
      <c r="B972">
        <v>52</v>
      </c>
      <c r="C972" t="s">
        <v>50</v>
      </c>
      <c r="D972">
        <f t="shared" si="16"/>
        <v>56</v>
      </c>
    </row>
    <row r="973" spans="1:4">
      <c r="A973">
        <v>33</v>
      </c>
      <c r="B973">
        <v>52</v>
      </c>
      <c r="C973" t="s">
        <v>50</v>
      </c>
      <c r="D973">
        <f t="shared" si="16"/>
        <v>56</v>
      </c>
    </row>
    <row r="974" spans="1:4">
      <c r="A974">
        <v>34</v>
      </c>
      <c r="B974">
        <v>52</v>
      </c>
      <c r="C974" t="s">
        <v>50</v>
      </c>
      <c r="D974">
        <f t="shared" si="16"/>
        <v>56</v>
      </c>
    </row>
    <row r="975" spans="1:4">
      <c r="A975">
        <v>35</v>
      </c>
      <c r="B975">
        <v>52</v>
      </c>
      <c r="C975" t="s">
        <v>50</v>
      </c>
      <c r="D975">
        <f t="shared" si="16"/>
        <v>56</v>
      </c>
    </row>
    <row r="976" spans="1:4">
      <c r="A976">
        <v>36</v>
      </c>
      <c r="B976">
        <v>52</v>
      </c>
      <c r="C976" t="s">
        <v>50</v>
      </c>
      <c r="D976">
        <f t="shared" si="16"/>
        <v>56</v>
      </c>
    </row>
    <row r="977" spans="1:4">
      <c r="A977">
        <v>37</v>
      </c>
      <c r="B977">
        <v>52</v>
      </c>
      <c r="C977" t="s">
        <v>50</v>
      </c>
      <c r="D977">
        <f t="shared" si="16"/>
        <v>56</v>
      </c>
    </row>
    <row r="978" spans="1:4">
      <c r="A978">
        <v>38</v>
      </c>
      <c r="B978">
        <v>52</v>
      </c>
      <c r="C978" t="s">
        <v>50</v>
      </c>
      <c r="D978">
        <f t="shared" si="16"/>
        <v>56</v>
      </c>
    </row>
    <row r="979" spans="1:4">
      <c r="A979">
        <v>39</v>
      </c>
      <c r="B979">
        <v>52</v>
      </c>
      <c r="C979" t="s">
        <v>50</v>
      </c>
      <c r="D979">
        <f t="shared" si="16"/>
        <v>56</v>
      </c>
    </row>
    <row r="980" spans="1:4">
      <c r="A980">
        <v>40</v>
      </c>
      <c r="B980">
        <v>52</v>
      </c>
      <c r="C980" t="s">
        <v>50</v>
      </c>
      <c r="D980">
        <f t="shared" si="16"/>
        <v>56</v>
      </c>
    </row>
    <row r="981" spans="1:4">
      <c r="A981">
        <v>41</v>
      </c>
      <c r="B981">
        <v>52</v>
      </c>
      <c r="C981" t="s">
        <v>50</v>
      </c>
      <c r="D981">
        <f t="shared" si="16"/>
        <v>56</v>
      </c>
    </row>
    <row r="982" spans="1:4">
      <c r="A982">
        <v>42</v>
      </c>
      <c r="B982">
        <v>52</v>
      </c>
      <c r="C982" t="s">
        <v>50</v>
      </c>
      <c r="D982">
        <f t="shared" si="16"/>
        <v>56</v>
      </c>
    </row>
    <row r="983" spans="1:4">
      <c r="A983">
        <v>43</v>
      </c>
      <c r="B983">
        <v>52</v>
      </c>
      <c r="C983" t="s">
        <v>50</v>
      </c>
      <c r="D983">
        <f t="shared" si="16"/>
        <v>56</v>
      </c>
    </row>
    <row r="984" spans="1:4">
      <c r="A984">
        <v>44</v>
      </c>
      <c r="B984">
        <v>52</v>
      </c>
      <c r="C984" t="s">
        <v>50</v>
      </c>
      <c r="D984">
        <f t="shared" si="16"/>
        <v>56</v>
      </c>
    </row>
    <row r="985" spans="1:4">
      <c r="A985">
        <v>45</v>
      </c>
      <c r="B985">
        <v>52</v>
      </c>
      <c r="C985" t="s">
        <v>50</v>
      </c>
      <c r="D985">
        <f t="shared" si="16"/>
        <v>56</v>
      </c>
    </row>
    <row r="986" spans="1:4">
      <c r="A986">
        <v>46</v>
      </c>
      <c r="B986">
        <v>52</v>
      </c>
      <c r="C986" t="s">
        <v>50</v>
      </c>
      <c r="D986">
        <f t="shared" si="16"/>
        <v>56</v>
      </c>
    </row>
    <row r="987" spans="1:4">
      <c r="A987">
        <v>47</v>
      </c>
      <c r="B987">
        <v>52</v>
      </c>
      <c r="C987" t="s">
        <v>50</v>
      </c>
      <c r="D987">
        <f t="shared" si="16"/>
        <v>56</v>
      </c>
    </row>
    <row r="988" spans="1:4">
      <c r="A988">
        <v>48</v>
      </c>
      <c r="B988">
        <v>52</v>
      </c>
      <c r="C988" t="s">
        <v>50</v>
      </c>
      <c r="D988">
        <f t="shared" si="16"/>
        <v>56</v>
      </c>
    </row>
    <row r="989" spans="1:4">
      <c r="A989">
        <v>49</v>
      </c>
      <c r="B989">
        <v>52</v>
      </c>
      <c r="C989" t="s">
        <v>50</v>
      </c>
      <c r="D989">
        <f t="shared" si="16"/>
        <v>56</v>
      </c>
    </row>
    <row r="990" spans="1:4">
      <c r="A990">
        <v>50</v>
      </c>
      <c r="B990">
        <v>52</v>
      </c>
      <c r="C990" t="s">
        <v>50</v>
      </c>
      <c r="D990">
        <f t="shared" si="16"/>
        <v>56</v>
      </c>
    </row>
    <row r="991" spans="1:4">
      <c r="A991">
        <v>51</v>
      </c>
      <c r="B991">
        <v>52</v>
      </c>
      <c r="C991" t="s">
        <v>50</v>
      </c>
      <c r="D991">
        <f t="shared" si="16"/>
        <v>56</v>
      </c>
    </row>
    <row r="992" spans="1:4">
      <c r="A992">
        <v>52</v>
      </c>
      <c r="B992">
        <v>52</v>
      </c>
      <c r="C992" t="s">
        <v>50</v>
      </c>
      <c r="D992">
        <f t="shared" si="16"/>
        <v>56</v>
      </c>
    </row>
    <row r="993" spans="1:4">
      <c r="A993">
        <v>1</v>
      </c>
      <c r="B993">
        <v>84</v>
      </c>
      <c r="C993" t="s">
        <v>51</v>
      </c>
      <c r="D993">
        <f t="shared" si="16"/>
        <v>84</v>
      </c>
    </row>
    <row r="994" spans="1:4">
      <c r="A994">
        <v>2</v>
      </c>
      <c r="B994">
        <v>84</v>
      </c>
      <c r="C994" t="s">
        <v>51</v>
      </c>
      <c r="D994">
        <f t="shared" si="16"/>
        <v>84</v>
      </c>
    </row>
    <row r="995" spans="1:4">
      <c r="A995">
        <v>3</v>
      </c>
      <c r="B995">
        <v>84</v>
      </c>
      <c r="C995" t="s">
        <v>51</v>
      </c>
      <c r="D995">
        <f t="shared" si="16"/>
        <v>84</v>
      </c>
    </row>
    <row r="996" spans="1:4">
      <c r="A996">
        <v>4</v>
      </c>
      <c r="B996">
        <v>84</v>
      </c>
      <c r="C996" t="s">
        <v>51</v>
      </c>
      <c r="D996">
        <f t="shared" si="16"/>
        <v>84</v>
      </c>
    </row>
    <row r="997" spans="1:4">
      <c r="A997">
        <v>5</v>
      </c>
      <c r="B997">
        <v>84</v>
      </c>
      <c r="C997" t="s">
        <v>51</v>
      </c>
      <c r="D997">
        <f t="shared" si="16"/>
        <v>84</v>
      </c>
    </row>
    <row r="998" spans="1:4">
      <c r="A998">
        <v>6</v>
      </c>
      <c r="B998">
        <v>84</v>
      </c>
      <c r="C998" t="s">
        <v>51</v>
      </c>
      <c r="D998">
        <f t="shared" si="16"/>
        <v>84</v>
      </c>
    </row>
    <row r="999" spans="1:4">
      <c r="A999">
        <v>7</v>
      </c>
      <c r="B999">
        <v>84</v>
      </c>
      <c r="C999" t="s">
        <v>51</v>
      </c>
      <c r="D999">
        <f t="shared" si="16"/>
        <v>84</v>
      </c>
    </row>
    <row r="1000" spans="1:4">
      <c r="A1000">
        <v>8</v>
      </c>
      <c r="B1000">
        <v>84</v>
      </c>
      <c r="C1000" t="s">
        <v>51</v>
      </c>
      <c r="D1000">
        <f t="shared" si="16"/>
        <v>84</v>
      </c>
    </row>
    <row r="1001" spans="1:4">
      <c r="A1001">
        <v>9</v>
      </c>
      <c r="B1001">
        <v>84</v>
      </c>
      <c r="C1001" t="s">
        <v>51</v>
      </c>
      <c r="D1001">
        <f t="shared" si="16"/>
        <v>84</v>
      </c>
    </row>
    <row r="1002" spans="1:4">
      <c r="A1002">
        <v>10</v>
      </c>
      <c r="B1002">
        <v>84</v>
      </c>
      <c r="C1002" t="s">
        <v>51</v>
      </c>
      <c r="D1002">
        <f t="shared" si="16"/>
        <v>84</v>
      </c>
    </row>
    <row r="1003" spans="1:4">
      <c r="A1003">
        <v>11</v>
      </c>
      <c r="B1003">
        <v>84</v>
      </c>
      <c r="C1003" t="s">
        <v>51</v>
      </c>
      <c r="D1003">
        <f t="shared" si="16"/>
        <v>84</v>
      </c>
    </row>
    <row r="1004" spans="1:4">
      <c r="A1004">
        <v>12</v>
      </c>
      <c r="B1004">
        <v>84</v>
      </c>
      <c r="C1004" t="s">
        <v>51</v>
      </c>
      <c r="D1004">
        <f t="shared" si="16"/>
        <v>84</v>
      </c>
    </row>
    <row r="1005" spans="1:4">
      <c r="A1005">
        <v>13</v>
      </c>
      <c r="B1005">
        <v>84</v>
      </c>
      <c r="C1005" t="s">
        <v>51</v>
      </c>
      <c r="D1005">
        <f t="shared" si="16"/>
        <v>84</v>
      </c>
    </row>
    <row r="1006" spans="1:4">
      <c r="A1006">
        <v>14</v>
      </c>
      <c r="B1006">
        <v>84</v>
      </c>
      <c r="C1006" t="s">
        <v>51</v>
      </c>
      <c r="D1006">
        <f t="shared" si="16"/>
        <v>84</v>
      </c>
    </row>
    <row r="1007" spans="1:4">
      <c r="A1007">
        <v>15</v>
      </c>
      <c r="B1007">
        <v>80</v>
      </c>
      <c r="C1007" t="s">
        <v>51</v>
      </c>
      <c r="D1007">
        <f t="shared" si="16"/>
        <v>84</v>
      </c>
    </row>
    <row r="1008" spans="1:4">
      <c r="A1008">
        <v>16</v>
      </c>
      <c r="B1008">
        <v>80</v>
      </c>
      <c r="C1008" t="s">
        <v>51</v>
      </c>
      <c r="D1008">
        <f t="shared" si="16"/>
        <v>84</v>
      </c>
    </row>
    <row r="1009" spans="1:4">
      <c r="A1009">
        <v>17</v>
      </c>
      <c r="B1009">
        <v>80</v>
      </c>
      <c r="C1009" t="s">
        <v>51</v>
      </c>
      <c r="D1009">
        <f t="shared" si="16"/>
        <v>84</v>
      </c>
    </row>
    <row r="1010" spans="1:4">
      <c r="A1010">
        <v>18</v>
      </c>
      <c r="B1010">
        <v>80</v>
      </c>
      <c r="C1010" t="s">
        <v>51</v>
      </c>
      <c r="D1010">
        <f t="shared" si="16"/>
        <v>84</v>
      </c>
    </row>
    <row r="1011" spans="1:4">
      <c r="A1011">
        <v>19</v>
      </c>
      <c r="B1011">
        <v>80</v>
      </c>
      <c r="C1011" t="s">
        <v>51</v>
      </c>
      <c r="D1011">
        <f t="shared" si="16"/>
        <v>84</v>
      </c>
    </row>
    <row r="1012" spans="1:4">
      <c r="A1012">
        <v>20</v>
      </c>
      <c r="B1012">
        <v>80</v>
      </c>
      <c r="C1012" t="s">
        <v>51</v>
      </c>
      <c r="D1012">
        <f t="shared" si="16"/>
        <v>84</v>
      </c>
    </row>
    <row r="1013" spans="1:4">
      <c r="A1013">
        <v>21</v>
      </c>
      <c r="B1013">
        <v>77</v>
      </c>
      <c r="C1013" t="s">
        <v>51</v>
      </c>
      <c r="D1013">
        <f t="shared" si="16"/>
        <v>77</v>
      </c>
    </row>
    <row r="1014" spans="1:4">
      <c r="A1014">
        <v>22</v>
      </c>
      <c r="B1014">
        <v>77</v>
      </c>
      <c r="C1014" t="s">
        <v>51</v>
      </c>
      <c r="D1014">
        <f t="shared" si="16"/>
        <v>77</v>
      </c>
    </row>
    <row r="1015" spans="1:4">
      <c r="A1015">
        <v>23</v>
      </c>
      <c r="B1015">
        <v>77</v>
      </c>
      <c r="C1015" t="s">
        <v>51</v>
      </c>
      <c r="D1015">
        <f t="shared" si="16"/>
        <v>77</v>
      </c>
    </row>
    <row r="1016" spans="1:4">
      <c r="A1016">
        <v>24</v>
      </c>
      <c r="B1016">
        <v>77</v>
      </c>
      <c r="C1016" t="s">
        <v>51</v>
      </c>
      <c r="D1016">
        <f t="shared" si="16"/>
        <v>77</v>
      </c>
    </row>
    <row r="1017" spans="1:4">
      <c r="A1017">
        <v>25</v>
      </c>
      <c r="B1017">
        <v>77</v>
      </c>
      <c r="C1017" t="s">
        <v>51</v>
      </c>
      <c r="D1017">
        <f t="shared" si="16"/>
        <v>77</v>
      </c>
    </row>
    <row r="1018" spans="1:4">
      <c r="A1018">
        <v>26</v>
      </c>
      <c r="B1018">
        <v>77</v>
      </c>
      <c r="C1018" t="s">
        <v>51</v>
      </c>
      <c r="D1018">
        <f t="shared" si="16"/>
        <v>77</v>
      </c>
    </row>
    <row r="1019" spans="1:4">
      <c r="A1019">
        <v>27</v>
      </c>
      <c r="B1019">
        <v>77</v>
      </c>
      <c r="C1019" t="s">
        <v>51</v>
      </c>
      <c r="D1019">
        <f t="shared" si="16"/>
        <v>77</v>
      </c>
    </row>
    <row r="1020" spans="1:4">
      <c r="A1020">
        <v>28</v>
      </c>
      <c r="B1020">
        <v>77</v>
      </c>
      <c r="C1020" t="s">
        <v>51</v>
      </c>
      <c r="D1020">
        <f t="shared" si="16"/>
        <v>77</v>
      </c>
    </row>
    <row r="1021" spans="1:4">
      <c r="A1021">
        <v>29</v>
      </c>
      <c r="B1021">
        <v>77</v>
      </c>
      <c r="C1021" t="s">
        <v>51</v>
      </c>
      <c r="D1021">
        <f t="shared" si="16"/>
        <v>77</v>
      </c>
    </row>
    <row r="1022" spans="1:4">
      <c r="A1022">
        <v>30</v>
      </c>
      <c r="B1022">
        <v>77</v>
      </c>
      <c r="C1022" t="s">
        <v>51</v>
      </c>
      <c r="D1022">
        <f t="shared" ref="D1022:D1082" si="17">(ROUNDUP((B1022)/7,0)*7)</f>
        <v>77</v>
      </c>
    </row>
    <row r="1023" spans="1:4">
      <c r="A1023">
        <v>31</v>
      </c>
      <c r="B1023">
        <v>77</v>
      </c>
      <c r="C1023" t="s">
        <v>51</v>
      </c>
      <c r="D1023">
        <f t="shared" si="17"/>
        <v>77</v>
      </c>
    </row>
    <row r="1024" spans="1:4">
      <c r="A1024">
        <v>32</v>
      </c>
      <c r="B1024">
        <v>77</v>
      </c>
      <c r="C1024" t="s">
        <v>51</v>
      </c>
      <c r="D1024">
        <f t="shared" si="17"/>
        <v>77</v>
      </c>
    </row>
    <row r="1025" spans="1:4">
      <c r="A1025">
        <v>33</v>
      </c>
      <c r="B1025">
        <v>77</v>
      </c>
      <c r="C1025" t="s">
        <v>51</v>
      </c>
      <c r="D1025">
        <f t="shared" si="17"/>
        <v>77</v>
      </c>
    </row>
    <row r="1026" spans="1:4">
      <c r="A1026">
        <v>34</v>
      </c>
      <c r="B1026">
        <v>77</v>
      </c>
      <c r="C1026" t="s">
        <v>51</v>
      </c>
      <c r="D1026">
        <f t="shared" si="17"/>
        <v>77</v>
      </c>
    </row>
    <row r="1027" spans="1:4">
      <c r="A1027">
        <v>35</v>
      </c>
      <c r="B1027">
        <v>77</v>
      </c>
      <c r="C1027" t="s">
        <v>51</v>
      </c>
      <c r="D1027">
        <f t="shared" si="17"/>
        <v>77</v>
      </c>
    </row>
    <row r="1028" spans="1:4">
      <c r="A1028">
        <v>36</v>
      </c>
      <c r="B1028">
        <v>77</v>
      </c>
      <c r="C1028" t="s">
        <v>51</v>
      </c>
      <c r="D1028">
        <f t="shared" si="17"/>
        <v>77</v>
      </c>
    </row>
    <row r="1029" spans="1:4">
      <c r="A1029">
        <v>37</v>
      </c>
      <c r="B1029">
        <v>77</v>
      </c>
      <c r="C1029" t="s">
        <v>51</v>
      </c>
      <c r="D1029">
        <f t="shared" si="17"/>
        <v>77</v>
      </c>
    </row>
    <row r="1030" spans="1:4">
      <c r="A1030">
        <v>38</v>
      </c>
      <c r="B1030">
        <v>77</v>
      </c>
      <c r="C1030" t="s">
        <v>51</v>
      </c>
      <c r="D1030">
        <f t="shared" si="17"/>
        <v>77</v>
      </c>
    </row>
    <row r="1031" spans="1:4">
      <c r="A1031">
        <v>39</v>
      </c>
      <c r="B1031">
        <v>77</v>
      </c>
      <c r="C1031" t="s">
        <v>51</v>
      </c>
      <c r="D1031">
        <f t="shared" si="17"/>
        <v>77</v>
      </c>
    </row>
    <row r="1032" spans="1:4">
      <c r="A1032">
        <v>40</v>
      </c>
      <c r="B1032">
        <v>77</v>
      </c>
      <c r="C1032" t="s">
        <v>51</v>
      </c>
      <c r="D1032">
        <f t="shared" si="17"/>
        <v>77</v>
      </c>
    </row>
    <row r="1033" spans="1:4">
      <c r="A1033">
        <v>41</v>
      </c>
      <c r="B1033">
        <v>77</v>
      </c>
      <c r="C1033" t="s">
        <v>51</v>
      </c>
      <c r="D1033">
        <f t="shared" si="17"/>
        <v>77</v>
      </c>
    </row>
    <row r="1034" spans="1:4">
      <c r="A1034">
        <v>42</v>
      </c>
      <c r="B1034">
        <v>77</v>
      </c>
      <c r="C1034" t="s">
        <v>51</v>
      </c>
      <c r="D1034">
        <f t="shared" si="17"/>
        <v>77</v>
      </c>
    </row>
    <row r="1035" spans="1:4">
      <c r="A1035">
        <v>43</v>
      </c>
      <c r="B1035">
        <v>77</v>
      </c>
      <c r="C1035" t="s">
        <v>51</v>
      </c>
      <c r="D1035">
        <f t="shared" si="17"/>
        <v>77</v>
      </c>
    </row>
    <row r="1036" spans="1:4">
      <c r="A1036">
        <v>44</v>
      </c>
      <c r="B1036">
        <v>77</v>
      </c>
      <c r="C1036" t="s">
        <v>51</v>
      </c>
      <c r="D1036">
        <f t="shared" si="17"/>
        <v>77</v>
      </c>
    </row>
    <row r="1037" spans="1:4">
      <c r="A1037">
        <v>45</v>
      </c>
      <c r="B1037">
        <v>77</v>
      </c>
      <c r="C1037" t="s">
        <v>51</v>
      </c>
      <c r="D1037">
        <f t="shared" si="17"/>
        <v>77</v>
      </c>
    </row>
    <row r="1038" spans="1:4">
      <c r="A1038">
        <v>46</v>
      </c>
      <c r="B1038">
        <v>77</v>
      </c>
      <c r="C1038" t="s">
        <v>51</v>
      </c>
      <c r="D1038">
        <f t="shared" si="17"/>
        <v>77</v>
      </c>
    </row>
    <row r="1039" spans="1:4">
      <c r="A1039">
        <v>47</v>
      </c>
      <c r="B1039">
        <v>80</v>
      </c>
      <c r="C1039" t="s">
        <v>51</v>
      </c>
      <c r="D1039">
        <f t="shared" si="17"/>
        <v>84</v>
      </c>
    </row>
    <row r="1040" spans="1:4">
      <c r="A1040">
        <v>48</v>
      </c>
      <c r="B1040">
        <v>80</v>
      </c>
      <c r="C1040" t="s">
        <v>51</v>
      </c>
      <c r="D1040">
        <f t="shared" si="17"/>
        <v>84</v>
      </c>
    </row>
    <row r="1041" spans="1:4">
      <c r="A1041">
        <v>49</v>
      </c>
      <c r="B1041">
        <v>80</v>
      </c>
      <c r="C1041" t="s">
        <v>51</v>
      </c>
      <c r="D1041">
        <f t="shared" si="17"/>
        <v>84</v>
      </c>
    </row>
    <row r="1042" spans="1:4">
      <c r="A1042">
        <v>50</v>
      </c>
      <c r="B1042">
        <v>80</v>
      </c>
      <c r="C1042" t="s">
        <v>51</v>
      </c>
      <c r="D1042">
        <f t="shared" si="17"/>
        <v>84</v>
      </c>
    </row>
    <row r="1043" spans="1:4">
      <c r="A1043">
        <v>51</v>
      </c>
      <c r="B1043">
        <v>84</v>
      </c>
      <c r="C1043" t="s">
        <v>51</v>
      </c>
      <c r="D1043">
        <f t="shared" si="17"/>
        <v>84</v>
      </c>
    </row>
    <row r="1044" spans="1:4">
      <c r="A1044">
        <v>52</v>
      </c>
      <c r="B1044">
        <v>84</v>
      </c>
      <c r="C1044" t="s">
        <v>51</v>
      </c>
      <c r="D1044">
        <f t="shared" si="17"/>
        <v>84</v>
      </c>
    </row>
    <row r="1045" spans="1:4">
      <c r="A1045">
        <v>1</v>
      </c>
      <c r="B1045">
        <v>42</v>
      </c>
      <c r="C1045" t="s">
        <v>52</v>
      </c>
      <c r="D1045">
        <f t="shared" si="17"/>
        <v>42</v>
      </c>
    </row>
    <row r="1046" spans="1:4">
      <c r="A1046">
        <v>2</v>
      </c>
      <c r="B1046">
        <v>42</v>
      </c>
      <c r="C1046" t="s">
        <v>52</v>
      </c>
      <c r="D1046">
        <f t="shared" si="17"/>
        <v>42</v>
      </c>
    </row>
    <row r="1047" spans="1:4">
      <c r="A1047">
        <v>3</v>
      </c>
      <c r="B1047">
        <v>42</v>
      </c>
      <c r="C1047" t="s">
        <v>52</v>
      </c>
      <c r="D1047">
        <f t="shared" si="17"/>
        <v>42</v>
      </c>
    </row>
    <row r="1048" spans="1:4">
      <c r="A1048">
        <v>4</v>
      </c>
      <c r="B1048">
        <v>42</v>
      </c>
      <c r="C1048" t="s">
        <v>52</v>
      </c>
      <c r="D1048">
        <f t="shared" si="17"/>
        <v>42</v>
      </c>
    </row>
    <row r="1049" spans="1:4">
      <c r="A1049">
        <v>5</v>
      </c>
      <c r="B1049">
        <v>42</v>
      </c>
      <c r="C1049" t="s">
        <v>52</v>
      </c>
      <c r="D1049">
        <f t="shared" si="17"/>
        <v>42</v>
      </c>
    </row>
    <row r="1050" spans="1:4">
      <c r="A1050">
        <v>6</v>
      </c>
      <c r="B1050">
        <v>42</v>
      </c>
      <c r="C1050" t="s">
        <v>52</v>
      </c>
      <c r="D1050">
        <f t="shared" si="17"/>
        <v>42</v>
      </c>
    </row>
    <row r="1051" spans="1:4">
      <c r="A1051">
        <v>7</v>
      </c>
      <c r="B1051">
        <v>42</v>
      </c>
      <c r="C1051" t="s">
        <v>52</v>
      </c>
      <c r="D1051">
        <f t="shared" si="17"/>
        <v>42</v>
      </c>
    </row>
    <row r="1052" spans="1:4">
      <c r="A1052">
        <v>8</v>
      </c>
      <c r="B1052">
        <v>42</v>
      </c>
      <c r="C1052" t="s">
        <v>52</v>
      </c>
      <c r="D1052">
        <f t="shared" si="17"/>
        <v>42</v>
      </c>
    </row>
    <row r="1053" spans="1:4">
      <c r="A1053">
        <v>9</v>
      </c>
      <c r="B1053">
        <v>35</v>
      </c>
      <c r="C1053" t="s">
        <v>52</v>
      </c>
      <c r="D1053">
        <f t="shared" si="17"/>
        <v>35</v>
      </c>
    </row>
    <row r="1054" spans="1:4">
      <c r="A1054">
        <v>10</v>
      </c>
      <c r="B1054">
        <v>35</v>
      </c>
      <c r="C1054" t="s">
        <v>52</v>
      </c>
      <c r="D1054">
        <f t="shared" si="17"/>
        <v>35</v>
      </c>
    </row>
    <row r="1055" spans="1:4">
      <c r="A1055">
        <v>11</v>
      </c>
      <c r="B1055">
        <v>35</v>
      </c>
      <c r="C1055" t="s">
        <v>52</v>
      </c>
      <c r="D1055">
        <f t="shared" si="17"/>
        <v>35</v>
      </c>
    </row>
    <row r="1056" spans="1:4">
      <c r="A1056">
        <v>12</v>
      </c>
      <c r="B1056">
        <v>35</v>
      </c>
      <c r="C1056" t="s">
        <v>52</v>
      </c>
      <c r="D1056">
        <f t="shared" si="17"/>
        <v>35</v>
      </c>
    </row>
    <row r="1057" spans="1:4">
      <c r="A1057">
        <v>13</v>
      </c>
      <c r="B1057">
        <v>35</v>
      </c>
      <c r="C1057" t="s">
        <v>52</v>
      </c>
      <c r="D1057">
        <f t="shared" si="17"/>
        <v>35</v>
      </c>
    </row>
    <row r="1058" spans="1:4">
      <c r="A1058">
        <v>14</v>
      </c>
      <c r="B1058">
        <v>31</v>
      </c>
      <c r="C1058" t="s">
        <v>52</v>
      </c>
      <c r="D1058">
        <f t="shared" si="17"/>
        <v>35</v>
      </c>
    </row>
    <row r="1059" spans="1:4">
      <c r="A1059">
        <v>15</v>
      </c>
      <c r="B1059">
        <v>31</v>
      </c>
      <c r="C1059" t="s">
        <v>52</v>
      </c>
      <c r="D1059">
        <f t="shared" si="17"/>
        <v>35</v>
      </c>
    </row>
    <row r="1060" spans="1:4">
      <c r="A1060">
        <v>16</v>
      </c>
      <c r="B1060">
        <v>31</v>
      </c>
      <c r="C1060" t="s">
        <v>52</v>
      </c>
      <c r="D1060">
        <f t="shared" si="17"/>
        <v>35</v>
      </c>
    </row>
    <row r="1061" spans="1:4">
      <c r="A1061">
        <v>17</v>
      </c>
      <c r="B1061">
        <v>31</v>
      </c>
      <c r="C1061" t="s">
        <v>52</v>
      </c>
      <c r="D1061">
        <f t="shared" si="17"/>
        <v>35</v>
      </c>
    </row>
    <row r="1062" spans="1:4">
      <c r="A1062">
        <v>18</v>
      </c>
      <c r="B1062">
        <v>31</v>
      </c>
      <c r="C1062" t="s">
        <v>52</v>
      </c>
      <c r="D1062">
        <f t="shared" si="17"/>
        <v>35</v>
      </c>
    </row>
    <row r="1063" spans="1:4">
      <c r="A1063">
        <v>19</v>
      </c>
      <c r="B1063">
        <v>31</v>
      </c>
      <c r="C1063" t="s">
        <v>52</v>
      </c>
      <c r="D1063">
        <f t="shared" si="17"/>
        <v>35</v>
      </c>
    </row>
    <row r="1064" spans="1:4">
      <c r="A1064">
        <v>20</v>
      </c>
      <c r="B1064">
        <v>31</v>
      </c>
      <c r="C1064" t="s">
        <v>52</v>
      </c>
      <c r="D1064">
        <f t="shared" si="17"/>
        <v>35</v>
      </c>
    </row>
    <row r="1065" spans="1:4">
      <c r="A1065">
        <v>21</v>
      </c>
      <c r="B1065">
        <v>31</v>
      </c>
      <c r="C1065" t="s">
        <v>52</v>
      </c>
      <c r="D1065">
        <f t="shared" si="17"/>
        <v>35</v>
      </c>
    </row>
    <row r="1066" spans="1:4">
      <c r="A1066">
        <v>22</v>
      </c>
      <c r="B1066">
        <v>31</v>
      </c>
      <c r="C1066" t="s">
        <v>52</v>
      </c>
      <c r="D1066">
        <f t="shared" si="17"/>
        <v>35</v>
      </c>
    </row>
    <row r="1067" spans="1:4">
      <c r="A1067">
        <v>23</v>
      </c>
      <c r="B1067">
        <v>31</v>
      </c>
      <c r="C1067" t="s">
        <v>52</v>
      </c>
      <c r="D1067">
        <f t="shared" si="17"/>
        <v>35</v>
      </c>
    </row>
    <row r="1068" spans="1:4">
      <c r="A1068">
        <v>24</v>
      </c>
      <c r="B1068">
        <v>31</v>
      </c>
      <c r="C1068" t="s">
        <v>52</v>
      </c>
      <c r="D1068">
        <f t="shared" si="17"/>
        <v>35</v>
      </c>
    </row>
    <row r="1069" spans="1:4">
      <c r="A1069">
        <v>25</v>
      </c>
      <c r="B1069">
        <v>31</v>
      </c>
      <c r="C1069" t="s">
        <v>52</v>
      </c>
      <c r="D1069">
        <f t="shared" si="17"/>
        <v>35</v>
      </c>
    </row>
    <row r="1070" spans="1:4">
      <c r="A1070">
        <v>26</v>
      </c>
      <c r="B1070">
        <v>31</v>
      </c>
      <c r="C1070" t="s">
        <v>52</v>
      </c>
      <c r="D1070">
        <f t="shared" si="17"/>
        <v>35</v>
      </c>
    </row>
    <row r="1071" spans="1:4">
      <c r="A1071">
        <v>27</v>
      </c>
      <c r="B1071">
        <v>31</v>
      </c>
      <c r="C1071" t="s">
        <v>52</v>
      </c>
      <c r="D1071">
        <f t="shared" si="17"/>
        <v>35</v>
      </c>
    </row>
    <row r="1072" spans="1:4">
      <c r="A1072">
        <v>28</v>
      </c>
      <c r="B1072">
        <v>31</v>
      </c>
      <c r="C1072" t="s">
        <v>52</v>
      </c>
      <c r="D1072">
        <f t="shared" si="17"/>
        <v>35</v>
      </c>
    </row>
    <row r="1073" spans="1:4">
      <c r="A1073">
        <v>29</v>
      </c>
      <c r="B1073">
        <v>31</v>
      </c>
      <c r="C1073" t="s">
        <v>52</v>
      </c>
      <c r="D1073">
        <f t="shared" si="17"/>
        <v>35</v>
      </c>
    </row>
    <row r="1074" spans="1:4">
      <c r="A1074">
        <v>30</v>
      </c>
      <c r="B1074">
        <v>31</v>
      </c>
      <c r="C1074" t="s">
        <v>52</v>
      </c>
      <c r="D1074">
        <f t="shared" si="17"/>
        <v>35</v>
      </c>
    </row>
    <row r="1075" spans="1:4">
      <c r="A1075">
        <v>31</v>
      </c>
      <c r="B1075">
        <v>31</v>
      </c>
      <c r="C1075" t="s">
        <v>52</v>
      </c>
      <c r="D1075">
        <f t="shared" si="17"/>
        <v>35</v>
      </c>
    </row>
    <row r="1076" spans="1:4">
      <c r="A1076">
        <v>32</v>
      </c>
      <c r="B1076">
        <v>31</v>
      </c>
      <c r="C1076" t="s">
        <v>52</v>
      </c>
      <c r="D1076">
        <f t="shared" si="17"/>
        <v>35</v>
      </c>
    </row>
    <row r="1077" spans="1:4">
      <c r="A1077">
        <v>33</v>
      </c>
      <c r="B1077">
        <v>31</v>
      </c>
      <c r="C1077" t="s">
        <v>52</v>
      </c>
      <c r="D1077">
        <f t="shared" si="17"/>
        <v>35</v>
      </c>
    </row>
    <row r="1078" spans="1:4">
      <c r="A1078">
        <v>34</v>
      </c>
      <c r="B1078">
        <v>31</v>
      </c>
      <c r="C1078" t="s">
        <v>52</v>
      </c>
      <c r="D1078">
        <f t="shared" si="17"/>
        <v>35</v>
      </c>
    </row>
    <row r="1079" spans="1:4">
      <c r="A1079">
        <v>35</v>
      </c>
      <c r="B1079">
        <v>31</v>
      </c>
      <c r="C1079" t="s">
        <v>52</v>
      </c>
      <c r="D1079">
        <f t="shared" si="17"/>
        <v>35</v>
      </c>
    </row>
    <row r="1080" spans="1:4">
      <c r="A1080">
        <v>36</v>
      </c>
      <c r="B1080">
        <v>31</v>
      </c>
      <c r="C1080" t="s">
        <v>52</v>
      </c>
      <c r="D1080">
        <f t="shared" si="17"/>
        <v>35</v>
      </c>
    </row>
    <row r="1081" spans="1:4">
      <c r="A1081">
        <v>37</v>
      </c>
      <c r="B1081">
        <v>31</v>
      </c>
      <c r="C1081" t="s">
        <v>52</v>
      </c>
      <c r="D1081">
        <f t="shared" si="17"/>
        <v>35</v>
      </c>
    </row>
    <row r="1082" spans="1:4">
      <c r="A1082">
        <v>38</v>
      </c>
      <c r="B1082">
        <v>31</v>
      </c>
      <c r="C1082" t="s">
        <v>52</v>
      </c>
      <c r="D1082">
        <f t="shared" si="17"/>
        <v>35</v>
      </c>
    </row>
    <row r="1083" spans="1:4">
      <c r="A1083">
        <v>39</v>
      </c>
      <c r="B1083">
        <v>31</v>
      </c>
      <c r="C1083" t="s">
        <v>52</v>
      </c>
      <c r="D1083">
        <f t="shared" ref="D1083:D1096" si="18">(ROUNDUP((B1083)/7,0)*7)</f>
        <v>35</v>
      </c>
    </row>
    <row r="1084" spans="1:4">
      <c r="A1084">
        <v>40</v>
      </c>
      <c r="B1084">
        <v>35</v>
      </c>
      <c r="C1084" t="s">
        <v>52</v>
      </c>
      <c r="D1084">
        <f t="shared" si="18"/>
        <v>35</v>
      </c>
    </row>
    <row r="1085" spans="1:4">
      <c r="A1085">
        <v>41</v>
      </c>
      <c r="B1085">
        <v>35</v>
      </c>
      <c r="C1085" t="s">
        <v>52</v>
      </c>
      <c r="D1085">
        <f t="shared" si="18"/>
        <v>35</v>
      </c>
    </row>
    <row r="1086" spans="1:4">
      <c r="A1086">
        <v>42</v>
      </c>
      <c r="B1086">
        <v>35</v>
      </c>
      <c r="C1086" t="s">
        <v>52</v>
      </c>
      <c r="D1086">
        <f t="shared" si="18"/>
        <v>35</v>
      </c>
    </row>
    <row r="1087" spans="1:4">
      <c r="A1087">
        <v>43</v>
      </c>
      <c r="B1087">
        <v>35</v>
      </c>
      <c r="C1087" t="s">
        <v>52</v>
      </c>
      <c r="D1087">
        <f t="shared" si="18"/>
        <v>35</v>
      </c>
    </row>
    <row r="1088" spans="1:4">
      <c r="A1088">
        <v>44</v>
      </c>
      <c r="B1088">
        <v>35</v>
      </c>
      <c r="C1088" t="s">
        <v>52</v>
      </c>
      <c r="D1088">
        <f t="shared" si="18"/>
        <v>35</v>
      </c>
    </row>
    <row r="1089" spans="1:4">
      <c r="A1089">
        <v>45</v>
      </c>
      <c r="B1089">
        <v>42</v>
      </c>
      <c r="C1089" t="s">
        <v>52</v>
      </c>
      <c r="D1089">
        <f t="shared" si="18"/>
        <v>42</v>
      </c>
    </row>
    <row r="1090" spans="1:4">
      <c r="A1090">
        <v>46</v>
      </c>
      <c r="B1090">
        <v>42</v>
      </c>
      <c r="C1090" t="s">
        <v>52</v>
      </c>
      <c r="D1090">
        <f t="shared" si="18"/>
        <v>42</v>
      </c>
    </row>
    <row r="1091" spans="1:4">
      <c r="A1091">
        <v>47</v>
      </c>
      <c r="B1091">
        <v>42</v>
      </c>
      <c r="C1091" t="s">
        <v>52</v>
      </c>
      <c r="D1091">
        <f t="shared" si="18"/>
        <v>42</v>
      </c>
    </row>
    <row r="1092" spans="1:4">
      <c r="A1092">
        <v>48</v>
      </c>
      <c r="B1092">
        <v>42</v>
      </c>
      <c r="C1092" t="s">
        <v>52</v>
      </c>
      <c r="D1092">
        <f t="shared" si="18"/>
        <v>42</v>
      </c>
    </row>
    <row r="1093" spans="1:4">
      <c r="A1093">
        <v>49</v>
      </c>
      <c r="B1093">
        <v>42</v>
      </c>
      <c r="C1093" t="s">
        <v>52</v>
      </c>
      <c r="D1093">
        <f t="shared" si="18"/>
        <v>42</v>
      </c>
    </row>
    <row r="1094" spans="1:4">
      <c r="A1094">
        <v>50</v>
      </c>
      <c r="B1094">
        <v>42</v>
      </c>
      <c r="C1094" t="s">
        <v>52</v>
      </c>
      <c r="D1094">
        <f t="shared" si="18"/>
        <v>42</v>
      </c>
    </row>
    <row r="1095" spans="1:4">
      <c r="A1095">
        <v>51</v>
      </c>
      <c r="B1095">
        <v>42</v>
      </c>
      <c r="C1095" t="s">
        <v>52</v>
      </c>
      <c r="D1095">
        <f t="shared" si="18"/>
        <v>42</v>
      </c>
    </row>
    <row r="1096" spans="1:4">
      <c r="A1096">
        <v>52</v>
      </c>
      <c r="B1096">
        <v>42</v>
      </c>
      <c r="C1096" t="s">
        <v>52</v>
      </c>
      <c r="D1096">
        <f t="shared" si="18"/>
        <v>42</v>
      </c>
    </row>
    <row r="1097" spans="1:4">
      <c r="A1097">
        <v>1</v>
      </c>
      <c r="B1097">
        <v>32</v>
      </c>
      <c r="C1097" t="s">
        <v>198</v>
      </c>
      <c r="D1097">
        <f t="shared" ref="D1097:D1149" si="19">(ROUNDUP((B1097)/7,0)*7)</f>
        <v>35</v>
      </c>
    </row>
    <row r="1098" spans="1:4">
      <c r="A1098">
        <v>2</v>
      </c>
      <c r="B1098">
        <v>32</v>
      </c>
      <c r="C1098" t="s">
        <v>198</v>
      </c>
      <c r="D1098">
        <f t="shared" si="19"/>
        <v>35</v>
      </c>
    </row>
    <row r="1099" spans="1:4">
      <c r="A1099">
        <v>3</v>
      </c>
      <c r="B1099">
        <v>32</v>
      </c>
      <c r="C1099" t="s">
        <v>198</v>
      </c>
      <c r="D1099">
        <f t="shared" si="19"/>
        <v>35</v>
      </c>
    </row>
    <row r="1100" spans="1:4">
      <c r="A1100">
        <v>4</v>
      </c>
      <c r="B1100">
        <v>32</v>
      </c>
      <c r="C1100" t="s">
        <v>198</v>
      </c>
      <c r="D1100">
        <f t="shared" si="19"/>
        <v>35</v>
      </c>
    </row>
    <row r="1101" spans="1:4">
      <c r="A1101">
        <v>5</v>
      </c>
      <c r="B1101">
        <v>32</v>
      </c>
      <c r="C1101" t="s">
        <v>198</v>
      </c>
      <c r="D1101">
        <f t="shared" si="19"/>
        <v>35</v>
      </c>
    </row>
    <row r="1102" spans="1:4">
      <c r="A1102">
        <v>6</v>
      </c>
      <c r="B1102">
        <v>32</v>
      </c>
      <c r="C1102" t="s">
        <v>198</v>
      </c>
      <c r="D1102">
        <f t="shared" si="19"/>
        <v>35</v>
      </c>
    </row>
    <row r="1103" spans="1:4">
      <c r="A1103">
        <v>7</v>
      </c>
      <c r="B1103">
        <v>32</v>
      </c>
      <c r="C1103" t="s">
        <v>198</v>
      </c>
      <c r="D1103">
        <f t="shared" si="19"/>
        <v>35</v>
      </c>
    </row>
    <row r="1104" spans="1:4">
      <c r="A1104">
        <v>8</v>
      </c>
      <c r="B1104">
        <v>28</v>
      </c>
      <c r="C1104" t="s">
        <v>198</v>
      </c>
      <c r="D1104">
        <f t="shared" si="19"/>
        <v>28</v>
      </c>
    </row>
    <row r="1105" spans="1:4">
      <c r="A1105">
        <v>9</v>
      </c>
      <c r="B1105">
        <v>28</v>
      </c>
      <c r="C1105" t="s">
        <v>198</v>
      </c>
      <c r="D1105">
        <f t="shared" si="19"/>
        <v>28</v>
      </c>
    </row>
    <row r="1106" spans="1:4">
      <c r="A1106">
        <v>10</v>
      </c>
      <c r="B1106">
        <v>28</v>
      </c>
      <c r="C1106" t="s">
        <v>198</v>
      </c>
      <c r="D1106">
        <f t="shared" si="19"/>
        <v>28</v>
      </c>
    </row>
    <row r="1107" spans="1:4">
      <c r="A1107">
        <v>11</v>
      </c>
      <c r="B1107">
        <v>28</v>
      </c>
      <c r="C1107" t="s">
        <v>198</v>
      </c>
      <c r="D1107">
        <f t="shared" si="19"/>
        <v>28</v>
      </c>
    </row>
    <row r="1108" spans="1:4">
      <c r="A1108">
        <v>12</v>
      </c>
      <c r="B1108">
        <v>28</v>
      </c>
      <c r="C1108" t="s">
        <v>198</v>
      </c>
      <c r="D1108">
        <f t="shared" si="19"/>
        <v>28</v>
      </c>
    </row>
    <row r="1109" spans="1:4">
      <c r="A1109">
        <v>13</v>
      </c>
      <c r="B1109">
        <v>24</v>
      </c>
      <c r="C1109" t="s">
        <v>198</v>
      </c>
      <c r="D1109">
        <f t="shared" si="19"/>
        <v>28</v>
      </c>
    </row>
    <row r="1110" spans="1:4">
      <c r="A1110">
        <v>14</v>
      </c>
      <c r="B1110">
        <v>24</v>
      </c>
      <c r="C1110" t="s">
        <v>198</v>
      </c>
      <c r="D1110">
        <f t="shared" si="19"/>
        <v>28</v>
      </c>
    </row>
    <row r="1111" spans="1:4">
      <c r="A1111">
        <v>15</v>
      </c>
      <c r="B1111">
        <v>24</v>
      </c>
      <c r="C1111" t="s">
        <v>198</v>
      </c>
      <c r="D1111">
        <f t="shared" si="19"/>
        <v>28</v>
      </c>
    </row>
    <row r="1112" spans="1:4">
      <c r="A1112">
        <v>16</v>
      </c>
      <c r="B1112">
        <v>24</v>
      </c>
      <c r="C1112" t="s">
        <v>198</v>
      </c>
      <c r="D1112">
        <f t="shared" si="19"/>
        <v>28</v>
      </c>
    </row>
    <row r="1113" spans="1:4">
      <c r="A1113">
        <v>17</v>
      </c>
      <c r="B1113">
        <v>24</v>
      </c>
      <c r="C1113" t="s">
        <v>198</v>
      </c>
      <c r="D1113">
        <f t="shared" si="19"/>
        <v>28</v>
      </c>
    </row>
    <row r="1114" spans="1:4">
      <c r="A1114">
        <v>18</v>
      </c>
      <c r="B1114">
        <v>24</v>
      </c>
      <c r="C1114" t="s">
        <v>198</v>
      </c>
      <c r="D1114">
        <f t="shared" si="19"/>
        <v>28</v>
      </c>
    </row>
    <row r="1115" spans="1:4">
      <c r="A1115">
        <v>19</v>
      </c>
      <c r="B1115">
        <v>24</v>
      </c>
      <c r="C1115" t="s">
        <v>198</v>
      </c>
      <c r="D1115">
        <f t="shared" si="19"/>
        <v>28</v>
      </c>
    </row>
    <row r="1116" spans="1:4">
      <c r="A1116">
        <v>20</v>
      </c>
      <c r="B1116">
        <v>24</v>
      </c>
      <c r="C1116" t="s">
        <v>198</v>
      </c>
      <c r="D1116">
        <f t="shared" si="19"/>
        <v>28</v>
      </c>
    </row>
    <row r="1117" spans="1:4">
      <c r="A1117">
        <v>21</v>
      </c>
      <c r="B1117">
        <v>24</v>
      </c>
      <c r="C1117" t="s">
        <v>198</v>
      </c>
      <c r="D1117">
        <f t="shared" si="19"/>
        <v>28</v>
      </c>
    </row>
    <row r="1118" spans="1:4">
      <c r="A1118">
        <v>22</v>
      </c>
      <c r="B1118">
        <v>24</v>
      </c>
      <c r="C1118" t="s">
        <v>198</v>
      </c>
      <c r="D1118">
        <f t="shared" si="19"/>
        <v>28</v>
      </c>
    </row>
    <row r="1119" spans="1:4">
      <c r="A1119">
        <v>23</v>
      </c>
      <c r="B1119">
        <v>24</v>
      </c>
      <c r="C1119" t="s">
        <v>198</v>
      </c>
      <c r="D1119">
        <f t="shared" si="19"/>
        <v>28</v>
      </c>
    </row>
    <row r="1120" spans="1:4">
      <c r="A1120">
        <v>24</v>
      </c>
      <c r="B1120">
        <v>24</v>
      </c>
      <c r="C1120" t="s">
        <v>198</v>
      </c>
      <c r="D1120">
        <f t="shared" si="19"/>
        <v>28</v>
      </c>
    </row>
    <row r="1121" spans="1:4">
      <c r="A1121">
        <v>25</v>
      </c>
      <c r="B1121">
        <v>24</v>
      </c>
      <c r="C1121" t="s">
        <v>198</v>
      </c>
      <c r="D1121">
        <f t="shared" si="19"/>
        <v>28</v>
      </c>
    </row>
    <row r="1122" spans="1:4">
      <c r="A1122">
        <v>26</v>
      </c>
      <c r="B1122">
        <v>24</v>
      </c>
      <c r="C1122" t="s">
        <v>198</v>
      </c>
      <c r="D1122">
        <f t="shared" si="19"/>
        <v>28</v>
      </c>
    </row>
    <row r="1123" spans="1:4">
      <c r="A1123">
        <v>27</v>
      </c>
      <c r="B1123">
        <v>24</v>
      </c>
      <c r="C1123" t="s">
        <v>198</v>
      </c>
      <c r="D1123">
        <f t="shared" si="19"/>
        <v>28</v>
      </c>
    </row>
    <row r="1124" spans="1:4">
      <c r="A1124">
        <v>28</v>
      </c>
      <c r="B1124">
        <v>24</v>
      </c>
      <c r="C1124" t="s">
        <v>198</v>
      </c>
      <c r="D1124">
        <f t="shared" si="19"/>
        <v>28</v>
      </c>
    </row>
    <row r="1125" spans="1:4">
      <c r="A1125">
        <v>29</v>
      </c>
      <c r="B1125">
        <v>24</v>
      </c>
      <c r="C1125" t="s">
        <v>198</v>
      </c>
      <c r="D1125">
        <f t="shared" si="19"/>
        <v>28</v>
      </c>
    </row>
    <row r="1126" spans="1:4">
      <c r="A1126">
        <v>30</v>
      </c>
      <c r="B1126">
        <v>24</v>
      </c>
      <c r="C1126" t="s">
        <v>198</v>
      </c>
      <c r="D1126">
        <f t="shared" si="19"/>
        <v>28</v>
      </c>
    </row>
    <row r="1127" spans="1:4">
      <c r="A1127">
        <v>31</v>
      </c>
      <c r="B1127">
        <v>24</v>
      </c>
      <c r="C1127" t="s">
        <v>198</v>
      </c>
      <c r="D1127">
        <f t="shared" si="19"/>
        <v>28</v>
      </c>
    </row>
    <row r="1128" spans="1:4">
      <c r="A1128">
        <v>32</v>
      </c>
      <c r="B1128">
        <v>24</v>
      </c>
      <c r="C1128" t="s">
        <v>198</v>
      </c>
      <c r="D1128">
        <f t="shared" si="19"/>
        <v>28</v>
      </c>
    </row>
    <row r="1129" spans="1:4">
      <c r="A1129">
        <v>33</v>
      </c>
      <c r="B1129">
        <v>24</v>
      </c>
      <c r="C1129" t="s">
        <v>198</v>
      </c>
      <c r="D1129">
        <f t="shared" si="19"/>
        <v>28</v>
      </c>
    </row>
    <row r="1130" spans="1:4">
      <c r="A1130">
        <v>34</v>
      </c>
      <c r="B1130">
        <v>24</v>
      </c>
      <c r="C1130" t="s">
        <v>198</v>
      </c>
      <c r="D1130">
        <f t="shared" si="19"/>
        <v>28</v>
      </c>
    </row>
    <row r="1131" spans="1:4">
      <c r="A1131">
        <v>35</v>
      </c>
      <c r="B1131">
        <v>24</v>
      </c>
      <c r="C1131" t="s">
        <v>198</v>
      </c>
      <c r="D1131">
        <f t="shared" si="19"/>
        <v>28</v>
      </c>
    </row>
    <row r="1132" spans="1:4">
      <c r="A1132">
        <v>36</v>
      </c>
      <c r="B1132">
        <v>24</v>
      </c>
      <c r="C1132" t="s">
        <v>198</v>
      </c>
      <c r="D1132">
        <f t="shared" si="19"/>
        <v>28</v>
      </c>
    </row>
    <row r="1133" spans="1:4">
      <c r="A1133">
        <v>37</v>
      </c>
      <c r="B1133">
        <v>24</v>
      </c>
      <c r="C1133" t="s">
        <v>198</v>
      </c>
      <c r="D1133">
        <f t="shared" si="19"/>
        <v>28</v>
      </c>
    </row>
    <row r="1134" spans="1:4">
      <c r="A1134">
        <v>38</v>
      </c>
      <c r="B1134">
        <v>24</v>
      </c>
      <c r="C1134" t="s">
        <v>198</v>
      </c>
      <c r="D1134">
        <f t="shared" si="19"/>
        <v>28</v>
      </c>
    </row>
    <row r="1135" spans="1:4">
      <c r="A1135">
        <v>39</v>
      </c>
      <c r="B1135">
        <v>28</v>
      </c>
      <c r="C1135" t="s">
        <v>198</v>
      </c>
      <c r="D1135">
        <f t="shared" si="19"/>
        <v>28</v>
      </c>
    </row>
    <row r="1136" spans="1:4">
      <c r="A1136">
        <v>40</v>
      </c>
      <c r="B1136">
        <v>28</v>
      </c>
      <c r="C1136" t="s">
        <v>198</v>
      </c>
      <c r="D1136">
        <f t="shared" si="19"/>
        <v>28</v>
      </c>
    </row>
    <row r="1137" spans="1:4">
      <c r="A1137">
        <v>41</v>
      </c>
      <c r="B1137">
        <v>28</v>
      </c>
      <c r="C1137" t="s">
        <v>198</v>
      </c>
      <c r="D1137">
        <f t="shared" si="19"/>
        <v>28</v>
      </c>
    </row>
    <row r="1138" spans="1:4">
      <c r="A1138">
        <v>42</v>
      </c>
      <c r="B1138">
        <v>28</v>
      </c>
      <c r="C1138" t="s">
        <v>198</v>
      </c>
      <c r="D1138">
        <f t="shared" si="19"/>
        <v>28</v>
      </c>
    </row>
    <row r="1139" spans="1:4">
      <c r="A1139">
        <v>43</v>
      </c>
      <c r="B1139">
        <v>28</v>
      </c>
      <c r="C1139" t="s">
        <v>198</v>
      </c>
      <c r="D1139">
        <f t="shared" si="19"/>
        <v>28</v>
      </c>
    </row>
    <row r="1140" spans="1:4">
      <c r="A1140">
        <v>44</v>
      </c>
      <c r="B1140">
        <v>32</v>
      </c>
      <c r="C1140" t="s">
        <v>198</v>
      </c>
      <c r="D1140">
        <f t="shared" si="19"/>
        <v>35</v>
      </c>
    </row>
    <row r="1141" spans="1:4">
      <c r="A1141">
        <v>45</v>
      </c>
      <c r="B1141">
        <v>32</v>
      </c>
      <c r="C1141" t="s">
        <v>198</v>
      </c>
      <c r="D1141">
        <f t="shared" si="19"/>
        <v>35</v>
      </c>
    </row>
    <row r="1142" spans="1:4">
      <c r="A1142">
        <v>46</v>
      </c>
      <c r="B1142">
        <v>32</v>
      </c>
      <c r="C1142" t="s">
        <v>198</v>
      </c>
      <c r="D1142">
        <f t="shared" si="19"/>
        <v>35</v>
      </c>
    </row>
    <row r="1143" spans="1:4">
      <c r="A1143">
        <v>47</v>
      </c>
      <c r="B1143">
        <v>32</v>
      </c>
      <c r="C1143" t="s">
        <v>198</v>
      </c>
      <c r="D1143">
        <f t="shared" si="19"/>
        <v>35</v>
      </c>
    </row>
    <row r="1144" spans="1:4">
      <c r="A1144">
        <v>48</v>
      </c>
      <c r="B1144">
        <v>32</v>
      </c>
      <c r="C1144" t="s">
        <v>198</v>
      </c>
      <c r="D1144">
        <f t="shared" si="19"/>
        <v>35</v>
      </c>
    </row>
    <row r="1145" spans="1:4">
      <c r="A1145">
        <v>49</v>
      </c>
      <c r="B1145">
        <v>32</v>
      </c>
      <c r="C1145" t="s">
        <v>198</v>
      </c>
      <c r="D1145">
        <f t="shared" si="19"/>
        <v>35</v>
      </c>
    </row>
    <row r="1146" spans="1:4">
      <c r="A1146">
        <v>50</v>
      </c>
      <c r="B1146">
        <v>32</v>
      </c>
      <c r="C1146" t="s">
        <v>198</v>
      </c>
      <c r="D1146">
        <f t="shared" si="19"/>
        <v>35</v>
      </c>
    </row>
    <row r="1147" spans="1:4">
      <c r="A1147">
        <v>51</v>
      </c>
      <c r="B1147">
        <v>32</v>
      </c>
      <c r="C1147" t="s">
        <v>198</v>
      </c>
      <c r="D1147">
        <f t="shared" si="19"/>
        <v>35</v>
      </c>
    </row>
    <row r="1148" spans="1:4">
      <c r="A1148">
        <v>52</v>
      </c>
      <c r="B1148">
        <v>32</v>
      </c>
      <c r="C1148" t="s">
        <v>198</v>
      </c>
      <c r="D1148">
        <f t="shared" si="19"/>
        <v>35</v>
      </c>
    </row>
    <row r="1149" spans="1:4">
      <c r="A1149">
        <v>1</v>
      </c>
      <c r="B1149">
        <v>40</v>
      </c>
      <c r="C1149" t="s">
        <v>199</v>
      </c>
      <c r="D1149">
        <f t="shared" si="19"/>
        <v>42</v>
      </c>
    </row>
    <row r="1150" spans="1:4">
      <c r="A1150">
        <v>2</v>
      </c>
      <c r="B1150">
        <v>40</v>
      </c>
      <c r="C1150" t="s">
        <v>199</v>
      </c>
      <c r="D1150">
        <f t="shared" ref="D1150:D1210" si="20">(ROUNDUP((B1150)/7,0)*7)</f>
        <v>42</v>
      </c>
    </row>
    <row r="1151" spans="1:4">
      <c r="A1151">
        <v>3</v>
      </c>
      <c r="B1151">
        <v>40</v>
      </c>
      <c r="C1151" t="s">
        <v>199</v>
      </c>
      <c r="D1151">
        <f t="shared" si="20"/>
        <v>42</v>
      </c>
    </row>
    <row r="1152" spans="1:4">
      <c r="A1152">
        <v>4</v>
      </c>
      <c r="B1152">
        <v>40</v>
      </c>
      <c r="C1152" t="s">
        <v>199</v>
      </c>
      <c r="D1152">
        <f t="shared" si="20"/>
        <v>42</v>
      </c>
    </row>
    <row r="1153" spans="1:4">
      <c r="A1153">
        <v>5</v>
      </c>
      <c r="B1153">
        <v>40</v>
      </c>
      <c r="C1153" t="s">
        <v>199</v>
      </c>
      <c r="D1153">
        <f t="shared" si="20"/>
        <v>42</v>
      </c>
    </row>
    <row r="1154" spans="1:4">
      <c r="A1154">
        <v>6</v>
      </c>
      <c r="B1154">
        <v>40</v>
      </c>
      <c r="C1154" t="s">
        <v>199</v>
      </c>
      <c r="D1154">
        <f t="shared" si="20"/>
        <v>42</v>
      </c>
    </row>
    <row r="1155" spans="1:4">
      <c r="A1155">
        <v>7</v>
      </c>
      <c r="B1155">
        <v>40</v>
      </c>
      <c r="C1155" t="s">
        <v>199</v>
      </c>
      <c r="D1155">
        <f t="shared" si="20"/>
        <v>42</v>
      </c>
    </row>
    <row r="1156" spans="1:4">
      <c r="A1156">
        <v>8</v>
      </c>
      <c r="B1156">
        <v>40</v>
      </c>
      <c r="C1156" t="s">
        <v>199</v>
      </c>
      <c r="D1156">
        <f t="shared" si="20"/>
        <v>42</v>
      </c>
    </row>
    <row r="1157" spans="1:4">
      <c r="A1157">
        <v>9</v>
      </c>
      <c r="B1157">
        <v>35</v>
      </c>
      <c r="C1157" t="s">
        <v>199</v>
      </c>
      <c r="D1157">
        <f t="shared" si="20"/>
        <v>35</v>
      </c>
    </row>
    <row r="1158" spans="1:4">
      <c r="A1158">
        <v>10</v>
      </c>
      <c r="B1158">
        <v>35</v>
      </c>
      <c r="C1158" t="s">
        <v>199</v>
      </c>
      <c r="D1158">
        <f t="shared" si="20"/>
        <v>35</v>
      </c>
    </row>
    <row r="1159" spans="1:4">
      <c r="A1159">
        <v>11</v>
      </c>
      <c r="B1159">
        <v>35</v>
      </c>
      <c r="C1159" t="s">
        <v>199</v>
      </c>
      <c r="D1159">
        <f t="shared" si="20"/>
        <v>35</v>
      </c>
    </row>
    <row r="1160" spans="1:4">
      <c r="A1160">
        <v>12</v>
      </c>
      <c r="B1160">
        <v>35</v>
      </c>
      <c r="C1160" t="s">
        <v>199</v>
      </c>
      <c r="D1160">
        <f t="shared" si="20"/>
        <v>35</v>
      </c>
    </row>
    <row r="1161" spans="1:4">
      <c r="A1161">
        <v>13</v>
      </c>
      <c r="B1161">
        <v>35</v>
      </c>
      <c r="C1161" t="s">
        <v>199</v>
      </c>
      <c r="D1161">
        <f t="shared" si="20"/>
        <v>35</v>
      </c>
    </row>
    <row r="1162" spans="1:4">
      <c r="A1162">
        <v>14</v>
      </c>
      <c r="B1162">
        <v>35</v>
      </c>
      <c r="C1162" t="s">
        <v>199</v>
      </c>
      <c r="D1162">
        <f t="shared" si="20"/>
        <v>35</v>
      </c>
    </row>
    <row r="1163" spans="1:4">
      <c r="A1163">
        <v>15</v>
      </c>
      <c r="B1163">
        <v>33</v>
      </c>
      <c r="C1163" t="s">
        <v>199</v>
      </c>
      <c r="D1163">
        <f t="shared" si="20"/>
        <v>35</v>
      </c>
    </row>
    <row r="1164" spans="1:4">
      <c r="A1164">
        <v>16</v>
      </c>
      <c r="B1164">
        <v>33</v>
      </c>
      <c r="C1164" t="s">
        <v>199</v>
      </c>
      <c r="D1164">
        <f t="shared" si="20"/>
        <v>35</v>
      </c>
    </row>
    <row r="1165" spans="1:4">
      <c r="A1165">
        <v>17</v>
      </c>
      <c r="B1165">
        <v>33</v>
      </c>
      <c r="C1165" t="s">
        <v>199</v>
      </c>
      <c r="D1165">
        <f t="shared" si="20"/>
        <v>35</v>
      </c>
    </row>
    <row r="1166" spans="1:4">
      <c r="A1166">
        <v>18</v>
      </c>
      <c r="B1166">
        <v>33</v>
      </c>
      <c r="C1166" t="s">
        <v>199</v>
      </c>
      <c r="D1166">
        <f t="shared" si="20"/>
        <v>35</v>
      </c>
    </row>
    <row r="1167" spans="1:4">
      <c r="A1167">
        <v>19</v>
      </c>
      <c r="B1167">
        <v>33</v>
      </c>
      <c r="C1167" t="s">
        <v>199</v>
      </c>
      <c r="D1167">
        <f t="shared" si="20"/>
        <v>35</v>
      </c>
    </row>
    <row r="1168" spans="1:4">
      <c r="A1168">
        <v>20</v>
      </c>
      <c r="B1168">
        <v>33</v>
      </c>
      <c r="C1168" t="s">
        <v>199</v>
      </c>
      <c r="D1168">
        <f t="shared" si="20"/>
        <v>35</v>
      </c>
    </row>
    <row r="1169" spans="1:4">
      <c r="A1169">
        <v>21</v>
      </c>
      <c r="B1169">
        <v>33</v>
      </c>
      <c r="C1169" t="s">
        <v>199</v>
      </c>
      <c r="D1169">
        <f t="shared" si="20"/>
        <v>35</v>
      </c>
    </row>
    <row r="1170" spans="1:4">
      <c r="A1170">
        <v>22</v>
      </c>
      <c r="B1170">
        <v>33</v>
      </c>
      <c r="C1170" t="s">
        <v>199</v>
      </c>
      <c r="D1170">
        <f t="shared" si="20"/>
        <v>35</v>
      </c>
    </row>
    <row r="1171" spans="1:4">
      <c r="A1171">
        <v>23</v>
      </c>
      <c r="B1171">
        <v>33</v>
      </c>
      <c r="C1171" t="s">
        <v>199</v>
      </c>
      <c r="D1171">
        <f t="shared" si="20"/>
        <v>35</v>
      </c>
    </row>
    <row r="1172" spans="1:4">
      <c r="A1172">
        <v>24</v>
      </c>
      <c r="B1172">
        <v>33</v>
      </c>
      <c r="C1172" t="s">
        <v>199</v>
      </c>
      <c r="D1172">
        <f t="shared" si="20"/>
        <v>35</v>
      </c>
    </row>
    <row r="1173" spans="1:4">
      <c r="A1173">
        <v>25</v>
      </c>
      <c r="B1173">
        <v>33</v>
      </c>
      <c r="C1173" t="s">
        <v>199</v>
      </c>
      <c r="D1173">
        <f t="shared" si="20"/>
        <v>35</v>
      </c>
    </row>
    <row r="1174" spans="1:4">
      <c r="A1174">
        <v>26</v>
      </c>
      <c r="B1174">
        <v>33</v>
      </c>
      <c r="C1174" t="s">
        <v>199</v>
      </c>
      <c r="D1174">
        <f t="shared" si="20"/>
        <v>35</v>
      </c>
    </row>
    <row r="1175" spans="1:4">
      <c r="A1175">
        <v>27</v>
      </c>
      <c r="B1175">
        <v>33</v>
      </c>
      <c r="C1175" t="s">
        <v>199</v>
      </c>
      <c r="D1175">
        <f t="shared" si="20"/>
        <v>35</v>
      </c>
    </row>
    <row r="1176" spans="1:4">
      <c r="A1176">
        <v>28</v>
      </c>
      <c r="B1176">
        <v>33</v>
      </c>
      <c r="C1176" t="s">
        <v>199</v>
      </c>
      <c r="D1176">
        <f t="shared" si="20"/>
        <v>35</v>
      </c>
    </row>
    <row r="1177" spans="1:4">
      <c r="A1177">
        <v>29</v>
      </c>
      <c r="B1177">
        <v>33</v>
      </c>
      <c r="C1177" t="s">
        <v>199</v>
      </c>
      <c r="D1177">
        <f t="shared" si="20"/>
        <v>35</v>
      </c>
    </row>
    <row r="1178" spans="1:4">
      <c r="A1178">
        <v>30</v>
      </c>
      <c r="B1178">
        <v>33</v>
      </c>
      <c r="C1178" t="s">
        <v>199</v>
      </c>
      <c r="D1178">
        <f t="shared" si="20"/>
        <v>35</v>
      </c>
    </row>
    <row r="1179" spans="1:4">
      <c r="A1179">
        <v>31</v>
      </c>
      <c r="B1179">
        <v>33</v>
      </c>
      <c r="C1179" t="s">
        <v>199</v>
      </c>
      <c r="D1179">
        <f t="shared" si="20"/>
        <v>35</v>
      </c>
    </row>
    <row r="1180" spans="1:4">
      <c r="A1180">
        <v>32</v>
      </c>
      <c r="B1180">
        <v>33</v>
      </c>
      <c r="C1180" t="s">
        <v>199</v>
      </c>
      <c r="D1180">
        <f t="shared" si="20"/>
        <v>35</v>
      </c>
    </row>
    <row r="1181" spans="1:4">
      <c r="A1181">
        <v>33</v>
      </c>
      <c r="B1181">
        <v>33</v>
      </c>
      <c r="C1181" t="s">
        <v>199</v>
      </c>
      <c r="D1181">
        <f t="shared" si="20"/>
        <v>35</v>
      </c>
    </row>
    <row r="1182" spans="1:4">
      <c r="A1182">
        <v>34</v>
      </c>
      <c r="B1182">
        <v>33</v>
      </c>
      <c r="C1182" t="s">
        <v>199</v>
      </c>
      <c r="D1182">
        <f t="shared" si="20"/>
        <v>35</v>
      </c>
    </row>
    <row r="1183" spans="1:4">
      <c r="A1183">
        <v>35</v>
      </c>
      <c r="B1183">
        <v>33</v>
      </c>
      <c r="C1183" t="s">
        <v>199</v>
      </c>
      <c r="D1183">
        <f t="shared" si="20"/>
        <v>35</v>
      </c>
    </row>
    <row r="1184" spans="1:4">
      <c r="A1184">
        <v>36</v>
      </c>
      <c r="B1184">
        <v>33</v>
      </c>
      <c r="C1184" t="s">
        <v>199</v>
      </c>
      <c r="D1184">
        <f t="shared" si="20"/>
        <v>35</v>
      </c>
    </row>
    <row r="1185" spans="1:4">
      <c r="A1185">
        <v>37</v>
      </c>
      <c r="B1185">
        <v>33</v>
      </c>
      <c r="C1185" t="s">
        <v>199</v>
      </c>
      <c r="D1185">
        <f t="shared" si="20"/>
        <v>35</v>
      </c>
    </row>
    <row r="1186" spans="1:4">
      <c r="A1186">
        <v>38</v>
      </c>
      <c r="B1186">
        <v>33</v>
      </c>
      <c r="C1186" t="s">
        <v>199</v>
      </c>
      <c r="D1186">
        <f t="shared" si="20"/>
        <v>35</v>
      </c>
    </row>
    <row r="1187" spans="1:4">
      <c r="A1187">
        <v>39</v>
      </c>
      <c r="B1187">
        <v>33</v>
      </c>
      <c r="C1187" t="s">
        <v>199</v>
      </c>
      <c r="D1187">
        <f t="shared" si="20"/>
        <v>35</v>
      </c>
    </row>
    <row r="1188" spans="1:4">
      <c r="A1188">
        <v>40</v>
      </c>
      <c r="B1188">
        <v>33</v>
      </c>
      <c r="C1188" t="s">
        <v>199</v>
      </c>
      <c r="D1188">
        <f t="shared" si="20"/>
        <v>35</v>
      </c>
    </row>
    <row r="1189" spans="1:4">
      <c r="A1189">
        <v>41</v>
      </c>
      <c r="B1189">
        <v>35</v>
      </c>
      <c r="C1189" t="s">
        <v>199</v>
      </c>
      <c r="D1189">
        <f t="shared" si="20"/>
        <v>35</v>
      </c>
    </row>
    <row r="1190" spans="1:4">
      <c r="A1190">
        <v>42</v>
      </c>
      <c r="B1190">
        <v>35</v>
      </c>
      <c r="C1190" t="s">
        <v>199</v>
      </c>
      <c r="D1190">
        <f t="shared" si="20"/>
        <v>35</v>
      </c>
    </row>
    <row r="1191" spans="1:4">
      <c r="A1191">
        <v>43</v>
      </c>
      <c r="B1191">
        <v>35</v>
      </c>
      <c r="C1191" t="s">
        <v>199</v>
      </c>
      <c r="D1191">
        <f t="shared" si="20"/>
        <v>35</v>
      </c>
    </row>
    <row r="1192" spans="1:4">
      <c r="A1192">
        <v>44</v>
      </c>
      <c r="B1192">
        <v>35</v>
      </c>
      <c r="C1192" t="s">
        <v>199</v>
      </c>
      <c r="D1192">
        <f t="shared" si="20"/>
        <v>35</v>
      </c>
    </row>
    <row r="1193" spans="1:4">
      <c r="A1193">
        <v>45</v>
      </c>
      <c r="B1193">
        <v>40</v>
      </c>
      <c r="C1193" t="s">
        <v>199</v>
      </c>
      <c r="D1193">
        <f t="shared" si="20"/>
        <v>42</v>
      </c>
    </row>
    <row r="1194" spans="1:4">
      <c r="A1194">
        <v>46</v>
      </c>
      <c r="B1194">
        <v>40</v>
      </c>
      <c r="C1194" t="s">
        <v>199</v>
      </c>
      <c r="D1194">
        <f t="shared" si="20"/>
        <v>42</v>
      </c>
    </row>
    <row r="1195" spans="1:4">
      <c r="A1195">
        <v>47</v>
      </c>
      <c r="B1195">
        <v>40</v>
      </c>
      <c r="C1195" t="s">
        <v>199</v>
      </c>
      <c r="D1195">
        <f t="shared" si="20"/>
        <v>42</v>
      </c>
    </row>
    <row r="1196" spans="1:4">
      <c r="A1196">
        <v>48</v>
      </c>
      <c r="B1196">
        <v>40</v>
      </c>
      <c r="C1196" t="s">
        <v>199</v>
      </c>
      <c r="D1196">
        <f t="shared" si="20"/>
        <v>42</v>
      </c>
    </row>
    <row r="1197" spans="1:4">
      <c r="A1197">
        <v>49</v>
      </c>
      <c r="B1197">
        <v>40</v>
      </c>
      <c r="C1197" t="s">
        <v>199</v>
      </c>
      <c r="D1197">
        <f t="shared" si="20"/>
        <v>42</v>
      </c>
    </row>
    <row r="1198" spans="1:4">
      <c r="A1198">
        <v>50</v>
      </c>
      <c r="B1198">
        <v>40</v>
      </c>
      <c r="C1198" t="s">
        <v>199</v>
      </c>
      <c r="D1198">
        <f t="shared" si="20"/>
        <v>42</v>
      </c>
    </row>
    <row r="1199" spans="1:4">
      <c r="A1199">
        <v>51</v>
      </c>
      <c r="B1199">
        <v>40</v>
      </c>
      <c r="C1199" t="s">
        <v>199</v>
      </c>
      <c r="D1199">
        <f t="shared" si="20"/>
        <v>42</v>
      </c>
    </row>
    <row r="1200" spans="1:4">
      <c r="A1200">
        <v>52</v>
      </c>
      <c r="B1200">
        <v>40</v>
      </c>
      <c r="C1200" t="s">
        <v>199</v>
      </c>
      <c r="D1200">
        <f t="shared" si="20"/>
        <v>42</v>
      </c>
    </row>
    <row r="1201" spans="1:4">
      <c r="A1201">
        <v>1</v>
      </c>
      <c r="B1201">
        <v>40</v>
      </c>
      <c r="C1201" t="s">
        <v>54</v>
      </c>
      <c r="D1201">
        <f t="shared" si="20"/>
        <v>42</v>
      </c>
    </row>
    <row r="1202" spans="1:4">
      <c r="A1202">
        <v>2</v>
      </c>
      <c r="B1202">
        <v>40</v>
      </c>
      <c r="C1202" t="s">
        <v>54</v>
      </c>
      <c r="D1202">
        <f t="shared" si="20"/>
        <v>42</v>
      </c>
    </row>
    <row r="1203" spans="1:4">
      <c r="A1203">
        <v>3</v>
      </c>
      <c r="B1203">
        <v>40</v>
      </c>
      <c r="C1203" t="s">
        <v>54</v>
      </c>
      <c r="D1203">
        <f t="shared" si="20"/>
        <v>42</v>
      </c>
    </row>
    <row r="1204" spans="1:4">
      <c r="A1204">
        <v>4</v>
      </c>
      <c r="B1204">
        <v>40</v>
      </c>
      <c r="C1204" t="s">
        <v>54</v>
      </c>
      <c r="D1204">
        <f t="shared" si="20"/>
        <v>42</v>
      </c>
    </row>
    <row r="1205" spans="1:4">
      <c r="A1205">
        <v>5</v>
      </c>
      <c r="B1205">
        <v>40</v>
      </c>
      <c r="C1205" t="s">
        <v>54</v>
      </c>
      <c r="D1205">
        <f t="shared" si="20"/>
        <v>42</v>
      </c>
    </row>
    <row r="1206" spans="1:4">
      <c r="A1206">
        <v>6</v>
      </c>
      <c r="B1206">
        <v>40</v>
      </c>
      <c r="C1206" t="s">
        <v>54</v>
      </c>
      <c r="D1206">
        <f t="shared" si="20"/>
        <v>42</v>
      </c>
    </row>
    <row r="1207" spans="1:4">
      <c r="A1207">
        <v>7</v>
      </c>
      <c r="B1207">
        <v>40</v>
      </c>
      <c r="C1207" t="s">
        <v>54</v>
      </c>
      <c r="D1207">
        <f t="shared" si="20"/>
        <v>42</v>
      </c>
    </row>
    <row r="1208" spans="1:4">
      <c r="A1208">
        <v>8</v>
      </c>
      <c r="B1208">
        <v>40</v>
      </c>
      <c r="C1208" t="s">
        <v>54</v>
      </c>
      <c r="D1208">
        <f t="shared" si="20"/>
        <v>42</v>
      </c>
    </row>
    <row r="1209" spans="1:4">
      <c r="A1209">
        <v>9</v>
      </c>
      <c r="B1209">
        <v>35</v>
      </c>
      <c r="C1209" t="s">
        <v>54</v>
      </c>
      <c r="D1209">
        <f t="shared" si="20"/>
        <v>35</v>
      </c>
    </row>
    <row r="1210" spans="1:4">
      <c r="A1210">
        <v>10</v>
      </c>
      <c r="B1210">
        <v>35</v>
      </c>
      <c r="C1210" t="s">
        <v>54</v>
      </c>
      <c r="D1210">
        <f t="shared" si="20"/>
        <v>35</v>
      </c>
    </row>
    <row r="1211" spans="1:4">
      <c r="A1211">
        <v>11</v>
      </c>
      <c r="B1211">
        <v>35</v>
      </c>
      <c r="C1211" t="s">
        <v>54</v>
      </c>
      <c r="D1211">
        <f t="shared" ref="D1211:D1271" si="21">(ROUNDUP((B1211)/7,0)*7)</f>
        <v>35</v>
      </c>
    </row>
    <row r="1212" spans="1:4">
      <c r="A1212">
        <v>12</v>
      </c>
      <c r="B1212">
        <v>35</v>
      </c>
      <c r="C1212" t="s">
        <v>54</v>
      </c>
      <c r="D1212">
        <f t="shared" si="21"/>
        <v>35</v>
      </c>
    </row>
    <row r="1213" spans="1:4">
      <c r="A1213">
        <v>13</v>
      </c>
      <c r="B1213">
        <v>35</v>
      </c>
      <c r="C1213" t="s">
        <v>54</v>
      </c>
      <c r="D1213">
        <f t="shared" si="21"/>
        <v>35</v>
      </c>
    </row>
    <row r="1214" spans="1:4">
      <c r="A1214">
        <v>14</v>
      </c>
      <c r="B1214">
        <v>35</v>
      </c>
      <c r="C1214" t="s">
        <v>54</v>
      </c>
      <c r="D1214">
        <f t="shared" si="21"/>
        <v>35</v>
      </c>
    </row>
    <row r="1215" spans="1:4">
      <c r="A1215">
        <v>15</v>
      </c>
      <c r="B1215">
        <v>33</v>
      </c>
      <c r="C1215" t="s">
        <v>54</v>
      </c>
      <c r="D1215">
        <f t="shared" si="21"/>
        <v>35</v>
      </c>
    </row>
    <row r="1216" spans="1:4">
      <c r="A1216">
        <v>16</v>
      </c>
      <c r="B1216">
        <v>33</v>
      </c>
      <c r="C1216" t="s">
        <v>54</v>
      </c>
      <c r="D1216">
        <f t="shared" si="21"/>
        <v>35</v>
      </c>
    </row>
    <row r="1217" spans="1:4">
      <c r="A1217">
        <v>17</v>
      </c>
      <c r="B1217">
        <v>33</v>
      </c>
      <c r="C1217" t="s">
        <v>54</v>
      </c>
      <c r="D1217">
        <f t="shared" si="21"/>
        <v>35</v>
      </c>
    </row>
    <row r="1218" spans="1:4">
      <c r="A1218">
        <v>18</v>
      </c>
      <c r="B1218">
        <v>33</v>
      </c>
      <c r="C1218" t="s">
        <v>54</v>
      </c>
      <c r="D1218">
        <f t="shared" si="21"/>
        <v>35</v>
      </c>
    </row>
    <row r="1219" spans="1:4">
      <c r="A1219">
        <v>19</v>
      </c>
      <c r="B1219">
        <v>33</v>
      </c>
      <c r="C1219" t="s">
        <v>54</v>
      </c>
      <c r="D1219">
        <f t="shared" si="21"/>
        <v>35</v>
      </c>
    </row>
    <row r="1220" spans="1:4">
      <c r="A1220">
        <v>20</v>
      </c>
      <c r="B1220">
        <v>33</v>
      </c>
      <c r="C1220" t="s">
        <v>54</v>
      </c>
      <c r="D1220">
        <f t="shared" si="21"/>
        <v>35</v>
      </c>
    </row>
    <row r="1221" spans="1:4">
      <c r="A1221">
        <v>21</v>
      </c>
      <c r="B1221">
        <v>33</v>
      </c>
      <c r="C1221" t="s">
        <v>54</v>
      </c>
      <c r="D1221">
        <f t="shared" si="21"/>
        <v>35</v>
      </c>
    </row>
    <row r="1222" spans="1:4">
      <c r="A1222">
        <v>22</v>
      </c>
      <c r="B1222">
        <v>33</v>
      </c>
      <c r="C1222" t="s">
        <v>54</v>
      </c>
      <c r="D1222">
        <f t="shared" si="21"/>
        <v>35</v>
      </c>
    </row>
    <row r="1223" spans="1:4">
      <c r="A1223">
        <v>23</v>
      </c>
      <c r="B1223">
        <v>33</v>
      </c>
      <c r="C1223" t="s">
        <v>54</v>
      </c>
      <c r="D1223">
        <f t="shared" si="21"/>
        <v>35</v>
      </c>
    </row>
    <row r="1224" spans="1:4">
      <c r="A1224">
        <v>24</v>
      </c>
      <c r="B1224">
        <v>33</v>
      </c>
      <c r="C1224" t="s">
        <v>54</v>
      </c>
      <c r="D1224">
        <f t="shared" si="21"/>
        <v>35</v>
      </c>
    </row>
    <row r="1225" spans="1:4">
      <c r="A1225">
        <v>25</v>
      </c>
      <c r="B1225">
        <v>33</v>
      </c>
      <c r="C1225" t="s">
        <v>54</v>
      </c>
      <c r="D1225">
        <f t="shared" si="21"/>
        <v>35</v>
      </c>
    </row>
    <row r="1226" spans="1:4">
      <c r="A1226">
        <v>26</v>
      </c>
      <c r="B1226">
        <v>33</v>
      </c>
      <c r="C1226" t="s">
        <v>54</v>
      </c>
      <c r="D1226">
        <f t="shared" si="21"/>
        <v>35</v>
      </c>
    </row>
    <row r="1227" spans="1:4">
      <c r="A1227">
        <v>27</v>
      </c>
      <c r="B1227">
        <v>33</v>
      </c>
      <c r="C1227" t="s">
        <v>54</v>
      </c>
      <c r="D1227">
        <f t="shared" si="21"/>
        <v>35</v>
      </c>
    </row>
    <row r="1228" spans="1:4">
      <c r="A1228">
        <v>28</v>
      </c>
      <c r="B1228">
        <v>33</v>
      </c>
      <c r="C1228" t="s">
        <v>54</v>
      </c>
      <c r="D1228">
        <f t="shared" si="21"/>
        <v>35</v>
      </c>
    </row>
    <row r="1229" spans="1:4">
      <c r="A1229">
        <v>29</v>
      </c>
      <c r="B1229">
        <v>33</v>
      </c>
      <c r="C1229" t="s">
        <v>54</v>
      </c>
      <c r="D1229">
        <f t="shared" si="21"/>
        <v>35</v>
      </c>
    </row>
    <row r="1230" spans="1:4">
      <c r="A1230">
        <v>30</v>
      </c>
      <c r="B1230">
        <v>33</v>
      </c>
      <c r="C1230" t="s">
        <v>54</v>
      </c>
      <c r="D1230">
        <f t="shared" si="21"/>
        <v>35</v>
      </c>
    </row>
    <row r="1231" spans="1:4">
      <c r="A1231">
        <v>31</v>
      </c>
      <c r="B1231">
        <v>33</v>
      </c>
      <c r="C1231" t="s">
        <v>54</v>
      </c>
      <c r="D1231">
        <f t="shared" si="21"/>
        <v>35</v>
      </c>
    </row>
    <row r="1232" spans="1:4">
      <c r="A1232">
        <v>32</v>
      </c>
      <c r="B1232">
        <v>33</v>
      </c>
      <c r="C1232" t="s">
        <v>54</v>
      </c>
      <c r="D1232">
        <f t="shared" si="21"/>
        <v>35</v>
      </c>
    </row>
    <row r="1233" spans="1:4">
      <c r="A1233">
        <v>33</v>
      </c>
      <c r="B1233">
        <v>33</v>
      </c>
      <c r="C1233" t="s">
        <v>54</v>
      </c>
      <c r="D1233">
        <f t="shared" si="21"/>
        <v>35</v>
      </c>
    </row>
    <row r="1234" spans="1:4">
      <c r="A1234">
        <v>34</v>
      </c>
      <c r="B1234">
        <v>33</v>
      </c>
      <c r="C1234" t="s">
        <v>54</v>
      </c>
      <c r="D1234">
        <f t="shared" si="21"/>
        <v>35</v>
      </c>
    </row>
    <row r="1235" spans="1:4">
      <c r="A1235">
        <v>35</v>
      </c>
      <c r="B1235">
        <v>33</v>
      </c>
      <c r="C1235" t="s">
        <v>54</v>
      </c>
      <c r="D1235">
        <f t="shared" si="21"/>
        <v>35</v>
      </c>
    </row>
    <row r="1236" spans="1:4">
      <c r="A1236">
        <v>36</v>
      </c>
      <c r="B1236">
        <v>33</v>
      </c>
      <c r="C1236" t="s">
        <v>54</v>
      </c>
      <c r="D1236">
        <f t="shared" si="21"/>
        <v>35</v>
      </c>
    </row>
    <row r="1237" spans="1:4">
      <c r="A1237">
        <v>37</v>
      </c>
      <c r="B1237">
        <v>33</v>
      </c>
      <c r="C1237" t="s">
        <v>54</v>
      </c>
      <c r="D1237">
        <f t="shared" si="21"/>
        <v>35</v>
      </c>
    </row>
    <row r="1238" spans="1:4">
      <c r="A1238">
        <v>38</v>
      </c>
      <c r="B1238">
        <v>33</v>
      </c>
      <c r="C1238" t="s">
        <v>54</v>
      </c>
      <c r="D1238">
        <f t="shared" si="21"/>
        <v>35</v>
      </c>
    </row>
    <row r="1239" spans="1:4">
      <c r="A1239">
        <v>39</v>
      </c>
      <c r="B1239">
        <v>33</v>
      </c>
      <c r="C1239" t="s">
        <v>54</v>
      </c>
      <c r="D1239">
        <f t="shared" si="21"/>
        <v>35</v>
      </c>
    </row>
    <row r="1240" spans="1:4">
      <c r="A1240">
        <v>40</v>
      </c>
      <c r="B1240">
        <v>33</v>
      </c>
      <c r="C1240" t="s">
        <v>54</v>
      </c>
      <c r="D1240">
        <f t="shared" si="21"/>
        <v>35</v>
      </c>
    </row>
    <row r="1241" spans="1:4">
      <c r="A1241">
        <v>41</v>
      </c>
      <c r="B1241">
        <v>35</v>
      </c>
      <c r="C1241" t="s">
        <v>54</v>
      </c>
      <c r="D1241">
        <f t="shared" si="21"/>
        <v>35</v>
      </c>
    </row>
    <row r="1242" spans="1:4">
      <c r="A1242">
        <v>42</v>
      </c>
      <c r="B1242">
        <v>35</v>
      </c>
      <c r="C1242" t="s">
        <v>54</v>
      </c>
      <c r="D1242">
        <f t="shared" si="21"/>
        <v>35</v>
      </c>
    </row>
    <row r="1243" spans="1:4">
      <c r="A1243">
        <v>43</v>
      </c>
      <c r="B1243">
        <v>35</v>
      </c>
      <c r="C1243" t="s">
        <v>54</v>
      </c>
      <c r="D1243">
        <f t="shared" si="21"/>
        <v>35</v>
      </c>
    </row>
    <row r="1244" spans="1:4">
      <c r="A1244">
        <v>44</v>
      </c>
      <c r="B1244">
        <v>35</v>
      </c>
      <c r="C1244" t="s">
        <v>54</v>
      </c>
      <c r="D1244">
        <f t="shared" si="21"/>
        <v>35</v>
      </c>
    </row>
    <row r="1245" spans="1:4">
      <c r="A1245">
        <v>45</v>
      </c>
      <c r="B1245">
        <v>40</v>
      </c>
      <c r="C1245" t="s">
        <v>54</v>
      </c>
      <c r="D1245">
        <f t="shared" si="21"/>
        <v>42</v>
      </c>
    </row>
    <row r="1246" spans="1:4">
      <c r="A1246">
        <v>46</v>
      </c>
      <c r="B1246">
        <v>40</v>
      </c>
      <c r="C1246" t="s">
        <v>54</v>
      </c>
      <c r="D1246">
        <f t="shared" si="21"/>
        <v>42</v>
      </c>
    </row>
    <row r="1247" spans="1:4">
      <c r="A1247">
        <v>47</v>
      </c>
      <c r="B1247">
        <v>40</v>
      </c>
      <c r="C1247" t="s">
        <v>54</v>
      </c>
      <c r="D1247">
        <f t="shared" si="21"/>
        <v>42</v>
      </c>
    </row>
    <row r="1248" spans="1:4">
      <c r="A1248">
        <v>48</v>
      </c>
      <c r="B1248">
        <v>40</v>
      </c>
      <c r="C1248" t="s">
        <v>54</v>
      </c>
      <c r="D1248">
        <f t="shared" si="21"/>
        <v>42</v>
      </c>
    </row>
    <row r="1249" spans="1:4">
      <c r="A1249">
        <v>49</v>
      </c>
      <c r="B1249">
        <v>40</v>
      </c>
      <c r="C1249" t="s">
        <v>54</v>
      </c>
      <c r="D1249">
        <f t="shared" si="21"/>
        <v>42</v>
      </c>
    </row>
    <row r="1250" spans="1:4">
      <c r="A1250">
        <v>50</v>
      </c>
      <c r="B1250">
        <v>40</v>
      </c>
      <c r="C1250" t="s">
        <v>54</v>
      </c>
      <c r="D1250">
        <f t="shared" si="21"/>
        <v>42</v>
      </c>
    </row>
    <row r="1251" spans="1:4">
      <c r="A1251">
        <v>51</v>
      </c>
      <c r="B1251">
        <v>40</v>
      </c>
      <c r="C1251" t="s">
        <v>54</v>
      </c>
      <c r="D1251">
        <f t="shared" si="21"/>
        <v>42</v>
      </c>
    </row>
    <row r="1252" spans="1:4">
      <c r="A1252">
        <v>52</v>
      </c>
      <c r="B1252">
        <v>40</v>
      </c>
      <c r="C1252" t="s">
        <v>54</v>
      </c>
      <c r="D1252">
        <f t="shared" si="21"/>
        <v>42</v>
      </c>
    </row>
    <row r="1253" spans="1:4">
      <c r="A1253">
        <v>1</v>
      </c>
      <c r="B1253">
        <v>47</v>
      </c>
      <c r="C1253" t="s">
        <v>231</v>
      </c>
      <c r="D1253">
        <f t="shared" si="21"/>
        <v>49</v>
      </c>
    </row>
    <row r="1254" spans="1:4">
      <c r="A1254">
        <v>2</v>
      </c>
      <c r="B1254">
        <v>47</v>
      </c>
      <c r="C1254" t="s">
        <v>231</v>
      </c>
      <c r="D1254">
        <f t="shared" si="21"/>
        <v>49</v>
      </c>
    </row>
    <row r="1255" spans="1:4">
      <c r="A1255">
        <v>3</v>
      </c>
      <c r="B1255">
        <v>47</v>
      </c>
      <c r="C1255" t="s">
        <v>231</v>
      </c>
      <c r="D1255">
        <f t="shared" si="21"/>
        <v>49</v>
      </c>
    </row>
    <row r="1256" spans="1:4">
      <c r="A1256">
        <v>4</v>
      </c>
      <c r="B1256">
        <v>47</v>
      </c>
      <c r="C1256" t="s">
        <v>231</v>
      </c>
      <c r="D1256">
        <f t="shared" si="21"/>
        <v>49</v>
      </c>
    </row>
    <row r="1257" spans="1:4">
      <c r="A1257">
        <v>5</v>
      </c>
      <c r="B1257">
        <v>47</v>
      </c>
      <c r="C1257" t="s">
        <v>231</v>
      </c>
      <c r="D1257">
        <f t="shared" si="21"/>
        <v>49</v>
      </c>
    </row>
    <row r="1258" spans="1:4">
      <c r="A1258">
        <v>6</v>
      </c>
      <c r="B1258">
        <v>47</v>
      </c>
      <c r="C1258" t="s">
        <v>231</v>
      </c>
      <c r="D1258">
        <f t="shared" si="21"/>
        <v>49</v>
      </c>
    </row>
    <row r="1259" spans="1:4">
      <c r="A1259">
        <v>7</v>
      </c>
      <c r="B1259">
        <v>47</v>
      </c>
      <c r="C1259" t="s">
        <v>231</v>
      </c>
      <c r="D1259">
        <f t="shared" si="21"/>
        <v>49</v>
      </c>
    </row>
    <row r="1260" spans="1:4">
      <c r="A1260">
        <v>8</v>
      </c>
      <c r="B1260">
        <v>47</v>
      </c>
      <c r="C1260" t="s">
        <v>231</v>
      </c>
      <c r="D1260">
        <f t="shared" si="21"/>
        <v>49</v>
      </c>
    </row>
    <row r="1261" spans="1:4">
      <c r="A1261">
        <v>9</v>
      </c>
      <c r="B1261">
        <v>47</v>
      </c>
      <c r="C1261" t="s">
        <v>231</v>
      </c>
      <c r="D1261">
        <f t="shared" si="21"/>
        <v>49</v>
      </c>
    </row>
    <row r="1262" spans="1:4">
      <c r="A1262">
        <v>10</v>
      </c>
      <c r="B1262">
        <v>44</v>
      </c>
      <c r="C1262" t="s">
        <v>231</v>
      </c>
      <c r="D1262">
        <f t="shared" si="21"/>
        <v>49</v>
      </c>
    </row>
    <row r="1263" spans="1:4">
      <c r="A1263">
        <v>11</v>
      </c>
      <c r="B1263">
        <v>44</v>
      </c>
      <c r="C1263" t="s">
        <v>231</v>
      </c>
      <c r="D1263">
        <f t="shared" si="21"/>
        <v>49</v>
      </c>
    </row>
    <row r="1264" spans="1:4">
      <c r="A1264">
        <v>12</v>
      </c>
      <c r="B1264">
        <v>44</v>
      </c>
      <c r="C1264" t="s">
        <v>231</v>
      </c>
      <c r="D1264">
        <f t="shared" si="21"/>
        <v>49</v>
      </c>
    </row>
    <row r="1265" spans="1:4">
      <c r="A1265">
        <v>13</v>
      </c>
      <c r="B1265">
        <v>44</v>
      </c>
      <c r="C1265" t="s">
        <v>231</v>
      </c>
      <c r="D1265">
        <f t="shared" si="21"/>
        <v>49</v>
      </c>
    </row>
    <row r="1266" spans="1:4">
      <c r="A1266">
        <v>14</v>
      </c>
      <c r="B1266">
        <v>44</v>
      </c>
      <c r="C1266" t="s">
        <v>231</v>
      </c>
      <c r="D1266">
        <f t="shared" si="21"/>
        <v>49</v>
      </c>
    </row>
    <row r="1267" spans="1:4">
      <c r="A1267">
        <v>15</v>
      </c>
      <c r="B1267">
        <v>44</v>
      </c>
      <c r="C1267" t="s">
        <v>231</v>
      </c>
      <c r="D1267">
        <f t="shared" si="21"/>
        <v>49</v>
      </c>
    </row>
    <row r="1268" spans="1:4">
      <c r="A1268">
        <v>16</v>
      </c>
      <c r="B1268">
        <v>40</v>
      </c>
      <c r="C1268" t="s">
        <v>231</v>
      </c>
      <c r="D1268">
        <f t="shared" si="21"/>
        <v>42</v>
      </c>
    </row>
    <row r="1269" spans="1:4">
      <c r="A1269">
        <v>17</v>
      </c>
      <c r="B1269">
        <v>40</v>
      </c>
      <c r="C1269" t="s">
        <v>231</v>
      </c>
      <c r="D1269">
        <f t="shared" si="21"/>
        <v>42</v>
      </c>
    </row>
    <row r="1270" spans="1:4">
      <c r="A1270">
        <v>18</v>
      </c>
      <c r="B1270">
        <v>40</v>
      </c>
      <c r="C1270" t="s">
        <v>231</v>
      </c>
      <c r="D1270">
        <f t="shared" si="21"/>
        <v>42</v>
      </c>
    </row>
    <row r="1271" spans="1:4">
      <c r="A1271">
        <v>19</v>
      </c>
      <c r="B1271">
        <v>40</v>
      </c>
      <c r="C1271" t="s">
        <v>231</v>
      </c>
      <c r="D1271">
        <f t="shared" si="21"/>
        <v>42</v>
      </c>
    </row>
    <row r="1272" spans="1:4">
      <c r="A1272">
        <v>20</v>
      </c>
      <c r="B1272">
        <v>40</v>
      </c>
      <c r="C1272" t="s">
        <v>231</v>
      </c>
      <c r="D1272">
        <f t="shared" ref="D1272:D1332" si="22">(ROUNDUP((B1272)/7,0)*7)</f>
        <v>42</v>
      </c>
    </row>
    <row r="1273" spans="1:4">
      <c r="A1273">
        <v>21</v>
      </c>
      <c r="B1273">
        <v>40</v>
      </c>
      <c r="C1273" t="s">
        <v>231</v>
      </c>
      <c r="D1273">
        <f t="shared" si="22"/>
        <v>42</v>
      </c>
    </row>
    <row r="1274" spans="1:4">
      <c r="A1274">
        <v>22</v>
      </c>
      <c r="B1274">
        <v>40</v>
      </c>
      <c r="C1274" t="s">
        <v>231</v>
      </c>
      <c r="D1274">
        <f t="shared" si="22"/>
        <v>42</v>
      </c>
    </row>
    <row r="1275" spans="1:4">
      <c r="A1275">
        <v>23</v>
      </c>
      <c r="B1275">
        <v>40</v>
      </c>
      <c r="C1275" t="s">
        <v>231</v>
      </c>
      <c r="D1275">
        <f t="shared" si="22"/>
        <v>42</v>
      </c>
    </row>
    <row r="1276" spans="1:4">
      <c r="A1276">
        <v>24</v>
      </c>
      <c r="B1276">
        <v>40</v>
      </c>
      <c r="C1276" t="s">
        <v>231</v>
      </c>
      <c r="D1276">
        <f t="shared" si="22"/>
        <v>42</v>
      </c>
    </row>
    <row r="1277" spans="1:4">
      <c r="A1277">
        <v>25</v>
      </c>
      <c r="B1277">
        <v>40</v>
      </c>
      <c r="C1277" t="s">
        <v>231</v>
      </c>
      <c r="D1277">
        <f t="shared" si="22"/>
        <v>42</v>
      </c>
    </row>
    <row r="1278" spans="1:4">
      <c r="A1278">
        <v>26</v>
      </c>
      <c r="B1278">
        <v>40</v>
      </c>
      <c r="C1278" t="s">
        <v>231</v>
      </c>
      <c r="D1278">
        <f t="shared" si="22"/>
        <v>42</v>
      </c>
    </row>
    <row r="1279" spans="1:4">
      <c r="A1279">
        <v>27</v>
      </c>
      <c r="B1279">
        <v>40</v>
      </c>
      <c r="C1279" t="s">
        <v>231</v>
      </c>
      <c r="D1279">
        <f t="shared" si="22"/>
        <v>42</v>
      </c>
    </row>
    <row r="1280" spans="1:4">
      <c r="A1280">
        <v>28</v>
      </c>
      <c r="B1280">
        <v>40</v>
      </c>
      <c r="C1280" t="s">
        <v>231</v>
      </c>
      <c r="D1280">
        <f t="shared" si="22"/>
        <v>42</v>
      </c>
    </row>
    <row r="1281" spans="1:4">
      <c r="A1281">
        <v>29</v>
      </c>
      <c r="B1281">
        <v>40</v>
      </c>
      <c r="C1281" t="s">
        <v>231</v>
      </c>
      <c r="D1281">
        <f t="shared" si="22"/>
        <v>42</v>
      </c>
    </row>
    <row r="1282" spans="1:4">
      <c r="A1282">
        <v>30</v>
      </c>
      <c r="B1282">
        <v>40</v>
      </c>
      <c r="C1282" t="s">
        <v>231</v>
      </c>
      <c r="D1282">
        <f t="shared" si="22"/>
        <v>42</v>
      </c>
    </row>
    <row r="1283" spans="1:4">
      <c r="A1283">
        <v>31</v>
      </c>
      <c r="B1283">
        <v>40</v>
      </c>
      <c r="C1283" t="s">
        <v>231</v>
      </c>
      <c r="D1283">
        <f t="shared" si="22"/>
        <v>42</v>
      </c>
    </row>
    <row r="1284" spans="1:4">
      <c r="A1284">
        <v>32</v>
      </c>
      <c r="B1284">
        <v>40</v>
      </c>
      <c r="C1284" t="s">
        <v>231</v>
      </c>
      <c r="D1284">
        <f t="shared" si="22"/>
        <v>42</v>
      </c>
    </row>
    <row r="1285" spans="1:4">
      <c r="A1285">
        <v>33</v>
      </c>
      <c r="B1285">
        <v>40</v>
      </c>
      <c r="C1285" t="s">
        <v>231</v>
      </c>
      <c r="D1285">
        <f t="shared" si="22"/>
        <v>42</v>
      </c>
    </row>
    <row r="1286" spans="1:4">
      <c r="A1286">
        <v>34</v>
      </c>
      <c r="B1286">
        <v>40</v>
      </c>
      <c r="C1286" t="s">
        <v>231</v>
      </c>
      <c r="D1286">
        <f t="shared" si="22"/>
        <v>42</v>
      </c>
    </row>
    <row r="1287" spans="1:4">
      <c r="A1287">
        <v>35</v>
      </c>
      <c r="B1287">
        <v>40</v>
      </c>
      <c r="C1287" t="s">
        <v>231</v>
      </c>
      <c r="D1287">
        <f t="shared" si="22"/>
        <v>42</v>
      </c>
    </row>
    <row r="1288" spans="1:4">
      <c r="A1288">
        <v>36</v>
      </c>
      <c r="B1288">
        <v>40</v>
      </c>
      <c r="C1288" t="s">
        <v>231</v>
      </c>
      <c r="D1288">
        <f t="shared" si="22"/>
        <v>42</v>
      </c>
    </row>
    <row r="1289" spans="1:4">
      <c r="A1289">
        <v>37</v>
      </c>
      <c r="B1289">
        <v>40</v>
      </c>
      <c r="C1289" t="s">
        <v>231</v>
      </c>
      <c r="D1289">
        <f t="shared" si="22"/>
        <v>42</v>
      </c>
    </row>
    <row r="1290" spans="1:4">
      <c r="A1290">
        <v>38</v>
      </c>
      <c r="B1290">
        <v>40</v>
      </c>
      <c r="C1290" t="s">
        <v>231</v>
      </c>
      <c r="D1290">
        <f t="shared" si="22"/>
        <v>42</v>
      </c>
    </row>
    <row r="1291" spans="1:4">
      <c r="A1291">
        <v>39</v>
      </c>
      <c r="B1291">
        <v>40</v>
      </c>
      <c r="C1291" t="s">
        <v>231</v>
      </c>
      <c r="D1291">
        <f t="shared" si="22"/>
        <v>42</v>
      </c>
    </row>
    <row r="1292" spans="1:4">
      <c r="A1292">
        <v>40</v>
      </c>
      <c r="B1292">
        <v>40</v>
      </c>
      <c r="C1292" t="s">
        <v>231</v>
      </c>
      <c r="D1292">
        <f t="shared" si="22"/>
        <v>42</v>
      </c>
    </row>
    <row r="1293" spans="1:4">
      <c r="A1293">
        <v>41</v>
      </c>
      <c r="B1293">
        <v>40</v>
      </c>
      <c r="C1293" t="s">
        <v>231</v>
      </c>
      <c r="D1293">
        <f t="shared" si="22"/>
        <v>42</v>
      </c>
    </row>
    <row r="1294" spans="1:4">
      <c r="A1294">
        <v>42</v>
      </c>
      <c r="B1294">
        <v>44</v>
      </c>
      <c r="C1294" t="s">
        <v>231</v>
      </c>
      <c r="D1294">
        <f t="shared" si="22"/>
        <v>49</v>
      </c>
    </row>
    <row r="1295" spans="1:4">
      <c r="A1295">
        <v>43</v>
      </c>
      <c r="B1295">
        <v>44</v>
      </c>
      <c r="C1295" t="s">
        <v>231</v>
      </c>
      <c r="D1295">
        <f t="shared" si="22"/>
        <v>49</v>
      </c>
    </row>
    <row r="1296" spans="1:4">
      <c r="A1296">
        <v>44</v>
      </c>
      <c r="B1296">
        <v>44</v>
      </c>
      <c r="C1296" t="s">
        <v>231</v>
      </c>
      <c r="D1296">
        <f t="shared" si="22"/>
        <v>49</v>
      </c>
    </row>
    <row r="1297" spans="1:4">
      <c r="A1297">
        <v>45</v>
      </c>
      <c r="B1297">
        <v>44</v>
      </c>
      <c r="C1297" t="s">
        <v>231</v>
      </c>
      <c r="D1297">
        <f t="shared" si="22"/>
        <v>49</v>
      </c>
    </row>
    <row r="1298" spans="1:4">
      <c r="A1298">
        <v>46</v>
      </c>
      <c r="B1298">
        <v>47</v>
      </c>
      <c r="C1298" t="s">
        <v>231</v>
      </c>
      <c r="D1298">
        <f t="shared" si="22"/>
        <v>49</v>
      </c>
    </row>
    <row r="1299" spans="1:4">
      <c r="A1299">
        <v>47</v>
      </c>
      <c r="B1299">
        <v>47</v>
      </c>
      <c r="C1299" t="s">
        <v>231</v>
      </c>
      <c r="D1299">
        <f t="shared" si="22"/>
        <v>49</v>
      </c>
    </row>
    <row r="1300" spans="1:4">
      <c r="A1300">
        <v>48</v>
      </c>
      <c r="B1300">
        <v>47</v>
      </c>
      <c r="C1300" t="s">
        <v>231</v>
      </c>
      <c r="D1300">
        <f t="shared" si="22"/>
        <v>49</v>
      </c>
    </row>
    <row r="1301" spans="1:4">
      <c r="A1301">
        <v>49</v>
      </c>
      <c r="B1301">
        <v>47</v>
      </c>
      <c r="C1301" t="s">
        <v>231</v>
      </c>
      <c r="D1301">
        <f t="shared" si="22"/>
        <v>49</v>
      </c>
    </row>
    <row r="1302" spans="1:4">
      <c r="A1302">
        <v>50</v>
      </c>
      <c r="B1302">
        <v>47</v>
      </c>
      <c r="C1302" t="s">
        <v>231</v>
      </c>
      <c r="D1302">
        <f t="shared" si="22"/>
        <v>49</v>
      </c>
    </row>
    <row r="1303" spans="1:4">
      <c r="A1303">
        <v>51</v>
      </c>
      <c r="B1303">
        <v>47</v>
      </c>
      <c r="C1303" t="s">
        <v>231</v>
      </c>
      <c r="D1303">
        <f t="shared" si="22"/>
        <v>49</v>
      </c>
    </row>
    <row r="1304" spans="1:4">
      <c r="A1304">
        <v>52</v>
      </c>
      <c r="B1304">
        <v>47</v>
      </c>
      <c r="C1304" t="s">
        <v>231</v>
      </c>
      <c r="D1304">
        <f t="shared" si="22"/>
        <v>49</v>
      </c>
    </row>
    <row r="1305" spans="1:4">
      <c r="A1305">
        <v>1</v>
      </c>
      <c r="B1305">
        <v>54</v>
      </c>
      <c r="C1305" t="s">
        <v>55</v>
      </c>
      <c r="D1305">
        <f t="shared" si="22"/>
        <v>56</v>
      </c>
    </row>
    <row r="1306" spans="1:4">
      <c r="A1306">
        <v>2</v>
      </c>
      <c r="B1306">
        <v>54</v>
      </c>
      <c r="C1306" t="s">
        <v>55</v>
      </c>
      <c r="D1306">
        <f t="shared" si="22"/>
        <v>56</v>
      </c>
    </row>
    <row r="1307" spans="1:4">
      <c r="A1307">
        <v>3</v>
      </c>
      <c r="B1307">
        <v>54</v>
      </c>
      <c r="C1307" t="s">
        <v>55</v>
      </c>
      <c r="D1307">
        <f t="shared" si="22"/>
        <v>56</v>
      </c>
    </row>
    <row r="1308" spans="1:4">
      <c r="A1308">
        <v>4</v>
      </c>
      <c r="B1308">
        <v>54</v>
      </c>
      <c r="C1308" t="s">
        <v>55</v>
      </c>
      <c r="D1308">
        <f t="shared" si="22"/>
        <v>56</v>
      </c>
    </row>
    <row r="1309" spans="1:4">
      <c r="A1309">
        <v>5</v>
      </c>
      <c r="B1309">
        <v>54</v>
      </c>
      <c r="C1309" t="s">
        <v>55</v>
      </c>
      <c r="D1309">
        <f t="shared" si="22"/>
        <v>56</v>
      </c>
    </row>
    <row r="1310" spans="1:4">
      <c r="A1310">
        <v>6</v>
      </c>
      <c r="B1310">
        <v>54</v>
      </c>
      <c r="C1310" t="s">
        <v>55</v>
      </c>
      <c r="D1310">
        <f t="shared" si="22"/>
        <v>56</v>
      </c>
    </row>
    <row r="1311" spans="1:4">
      <c r="A1311">
        <v>7</v>
      </c>
      <c r="B1311">
        <v>54</v>
      </c>
      <c r="C1311" t="s">
        <v>55</v>
      </c>
      <c r="D1311">
        <f t="shared" si="22"/>
        <v>56</v>
      </c>
    </row>
    <row r="1312" spans="1:4">
      <c r="A1312">
        <v>8</v>
      </c>
      <c r="B1312">
        <v>54</v>
      </c>
      <c r="C1312" t="s">
        <v>55</v>
      </c>
      <c r="D1312">
        <f t="shared" si="22"/>
        <v>56</v>
      </c>
    </row>
    <row r="1313" spans="1:4">
      <c r="A1313">
        <v>9</v>
      </c>
      <c r="B1313">
        <v>54</v>
      </c>
      <c r="C1313" t="s">
        <v>55</v>
      </c>
      <c r="D1313">
        <f t="shared" si="22"/>
        <v>56</v>
      </c>
    </row>
    <row r="1314" spans="1:4">
      <c r="A1314">
        <v>10</v>
      </c>
      <c r="B1314">
        <v>54</v>
      </c>
      <c r="C1314" t="s">
        <v>55</v>
      </c>
      <c r="D1314">
        <f t="shared" si="22"/>
        <v>56</v>
      </c>
    </row>
    <row r="1315" spans="1:4">
      <c r="A1315">
        <v>11</v>
      </c>
      <c r="B1315">
        <v>51</v>
      </c>
      <c r="C1315" t="s">
        <v>55</v>
      </c>
      <c r="D1315">
        <f t="shared" si="22"/>
        <v>56</v>
      </c>
    </row>
    <row r="1316" spans="1:4">
      <c r="A1316">
        <v>12</v>
      </c>
      <c r="B1316">
        <v>51</v>
      </c>
      <c r="C1316" t="s">
        <v>55</v>
      </c>
      <c r="D1316">
        <f t="shared" si="22"/>
        <v>56</v>
      </c>
    </row>
    <row r="1317" spans="1:4">
      <c r="A1317">
        <v>13</v>
      </c>
      <c r="B1317">
        <v>51</v>
      </c>
      <c r="C1317" t="s">
        <v>55</v>
      </c>
      <c r="D1317">
        <f t="shared" si="22"/>
        <v>56</v>
      </c>
    </row>
    <row r="1318" spans="1:4">
      <c r="A1318">
        <v>14</v>
      </c>
      <c r="B1318">
        <v>51</v>
      </c>
      <c r="C1318" t="s">
        <v>55</v>
      </c>
      <c r="D1318">
        <f t="shared" si="22"/>
        <v>56</v>
      </c>
    </row>
    <row r="1319" spans="1:4">
      <c r="A1319">
        <v>15</v>
      </c>
      <c r="B1319">
        <v>51</v>
      </c>
      <c r="C1319" t="s">
        <v>55</v>
      </c>
      <c r="D1319">
        <f t="shared" si="22"/>
        <v>56</v>
      </c>
    </row>
    <row r="1320" spans="1:4">
      <c r="A1320">
        <v>16</v>
      </c>
      <c r="B1320">
        <v>51</v>
      </c>
      <c r="C1320" t="s">
        <v>55</v>
      </c>
      <c r="D1320">
        <f t="shared" si="22"/>
        <v>56</v>
      </c>
    </row>
    <row r="1321" spans="1:4">
      <c r="A1321">
        <v>17</v>
      </c>
      <c r="B1321">
        <v>47</v>
      </c>
      <c r="C1321" t="s">
        <v>55</v>
      </c>
      <c r="D1321">
        <f t="shared" si="22"/>
        <v>49</v>
      </c>
    </row>
    <row r="1322" spans="1:4">
      <c r="A1322">
        <v>18</v>
      </c>
      <c r="B1322">
        <v>47</v>
      </c>
      <c r="C1322" t="s">
        <v>55</v>
      </c>
      <c r="D1322">
        <f t="shared" si="22"/>
        <v>49</v>
      </c>
    </row>
    <row r="1323" spans="1:4">
      <c r="A1323">
        <v>19</v>
      </c>
      <c r="B1323">
        <v>47</v>
      </c>
      <c r="C1323" t="s">
        <v>55</v>
      </c>
      <c r="D1323">
        <f t="shared" si="22"/>
        <v>49</v>
      </c>
    </row>
    <row r="1324" spans="1:4">
      <c r="A1324">
        <v>20</v>
      </c>
      <c r="B1324">
        <v>47</v>
      </c>
      <c r="C1324" t="s">
        <v>55</v>
      </c>
      <c r="D1324">
        <f t="shared" si="22"/>
        <v>49</v>
      </c>
    </row>
    <row r="1325" spans="1:4">
      <c r="A1325">
        <v>21</v>
      </c>
      <c r="B1325">
        <v>47</v>
      </c>
      <c r="C1325" t="s">
        <v>55</v>
      </c>
      <c r="D1325">
        <f t="shared" si="22"/>
        <v>49</v>
      </c>
    </row>
    <row r="1326" spans="1:4">
      <c r="A1326">
        <v>22</v>
      </c>
      <c r="B1326">
        <v>47</v>
      </c>
      <c r="C1326" t="s">
        <v>55</v>
      </c>
      <c r="D1326">
        <f t="shared" si="22"/>
        <v>49</v>
      </c>
    </row>
    <row r="1327" spans="1:4">
      <c r="A1327">
        <v>23</v>
      </c>
      <c r="B1327">
        <v>47</v>
      </c>
      <c r="C1327" t="s">
        <v>55</v>
      </c>
      <c r="D1327">
        <f t="shared" si="22"/>
        <v>49</v>
      </c>
    </row>
    <row r="1328" spans="1:4">
      <c r="A1328">
        <v>24</v>
      </c>
      <c r="B1328">
        <v>47</v>
      </c>
      <c r="C1328" t="s">
        <v>55</v>
      </c>
      <c r="D1328">
        <f t="shared" si="22"/>
        <v>49</v>
      </c>
    </row>
    <row r="1329" spans="1:4">
      <c r="A1329">
        <v>25</v>
      </c>
      <c r="B1329">
        <v>47</v>
      </c>
      <c r="C1329" t="s">
        <v>55</v>
      </c>
      <c r="D1329">
        <f t="shared" si="22"/>
        <v>49</v>
      </c>
    </row>
    <row r="1330" spans="1:4">
      <c r="A1330">
        <v>26</v>
      </c>
      <c r="B1330">
        <v>47</v>
      </c>
      <c r="C1330" t="s">
        <v>55</v>
      </c>
      <c r="D1330">
        <f t="shared" si="22"/>
        <v>49</v>
      </c>
    </row>
    <row r="1331" spans="1:4">
      <c r="A1331">
        <v>27</v>
      </c>
      <c r="B1331">
        <v>47</v>
      </c>
      <c r="C1331" t="s">
        <v>55</v>
      </c>
      <c r="D1331">
        <f t="shared" si="22"/>
        <v>49</v>
      </c>
    </row>
    <row r="1332" spans="1:4">
      <c r="A1332">
        <v>28</v>
      </c>
      <c r="B1332">
        <v>47</v>
      </c>
      <c r="C1332" t="s">
        <v>55</v>
      </c>
      <c r="D1332">
        <f t="shared" si="22"/>
        <v>49</v>
      </c>
    </row>
    <row r="1333" spans="1:4">
      <c r="A1333">
        <v>29</v>
      </c>
      <c r="B1333">
        <v>47</v>
      </c>
      <c r="C1333" t="s">
        <v>55</v>
      </c>
      <c r="D1333">
        <f t="shared" ref="D1333:D1394" si="23">(ROUNDUP((B1333)/7,0)*7)</f>
        <v>49</v>
      </c>
    </row>
    <row r="1334" spans="1:4">
      <c r="A1334">
        <v>30</v>
      </c>
      <c r="B1334">
        <v>47</v>
      </c>
      <c r="C1334" t="s">
        <v>55</v>
      </c>
      <c r="D1334">
        <f t="shared" si="23"/>
        <v>49</v>
      </c>
    </row>
    <row r="1335" spans="1:4">
      <c r="A1335">
        <v>31</v>
      </c>
      <c r="B1335">
        <v>47</v>
      </c>
      <c r="C1335" t="s">
        <v>55</v>
      </c>
      <c r="D1335">
        <f t="shared" si="23"/>
        <v>49</v>
      </c>
    </row>
    <row r="1336" spans="1:4">
      <c r="A1336">
        <v>32</v>
      </c>
      <c r="B1336">
        <v>47</v>
      </c>
      <c r="C1336" t="s">
        <v>55</v>
      </c>
      <c r="D1336">
        <f t="shared" si="23"/>
        <v>49</v>
      </c>
    </row>
    <row r="1337" spans="1:4">
      <c r="A1337">
        <v>33</v>
      </c>
      <c r="B1337">
        <v>47</v>
      </c>
      <c r="C1337" t="s">
        <v>55</v>
      </c>
      <c r="D1337">
        <f t="shared" si="23"/>
        <v>49</v>
      </c>
    </row>
    <row r="1338" spans="1:4">
      <c r="A1338">
        <v>34</v>
      </c>
      <c r="B1338">
        <v>47</v>
      </c>
      <c r="C1338" t="s">
        <v>55</v>
      </c>
      <c r="D1338">
        <f t="shared" si="23"/>
        <v>49</v>
      </c>
    </row>
    <row r="1339" spans="1:4">
      <c r="A1339">
        <v>35</v>
      </c>
      <c r="B1339">
        <v>47</v>
      </c>
      <c r="C1339" t="s">
        <v>55</v>
      </c>
      <c r="D1339">
        <f t="shared" si="23"/>
        <v>49</v>
      </c>
    </row>
    <row r="1340" spans="1:4">
      <c r="A1340">
        <v>36</v>
      </c>
      <c r="B1340">
        <v>47</v>
      </c>
      <c r="C1340" t="s">
        <v>55</v>
      </c>
      <c r="D1340">
        <f t="shared" si="23"/>
        <v>49</v>
      </c>
    </row>
    <row r="1341" spans="1:4">
      <c r="A1341">
        <v>37</v>
      </c>
      <c r="B1341">
        <v>47</v>
      </c>
      <c r="C1341" t="s">
        <v>55</v>
      </c>
      <c r="D1341">
        <f t="shared" si="23"/>
        <v>49</v>
      </c>
    </row>
    <row r="1342" spans="1:4">
      <c r="A1342">
        <v>38</v>
      </c>
      <c r="B1342">
        <v>47</v>
      </c>
      <c r="C1342" t="s">
        <v>55</v>
      </c>
      <c r="D1342">
        <f t="shared" si="23"/>
        <v>49</v>
      </c>
    </row>
    <row r="1343" spans="1:4">
      <c r="A1343">
        <v>39</v>
      </c>
      <c r="B1343">
        <v>47</v>
      </c>
      <c r="C1343" t="s">
        <v>55</v>
      </c>
      <c r="D1343">
        <f t="shared" si="23"/>
        <v>49</v>
      </c>
    </row>
    <row r="1344" spans="1:4">
      <c r="A1344">
        <v>40</v>
      </c>
      <c r="B1344">
        <v>47</v>
      </c>
      <c r="C1344" t="s">
        <v>55</v>
      </c>
      <c r="D1344">
        <f t="shared" si="23"/>
        <v>49</v>
      </c>
    </row>
    <row r="1345" spans="1:4">
      <c r="A1345">
        <v>41</v>
      </c>
      <c r="B1345">
        <v>47</v>
      </c>
      <c r="C1345" t="s">
        <v>55</v>
      </c>
      <c r="D1345">
        <f t="shared" si="23"/>
        <v>49</v>
      </c>
    </row>
    <row r="1346" spans="1:4">
      <c r="A1346">
        <v>42</v>
      </c>
      <c r="B1346">
        <v>47</v>
      </c>
      <c r="C1346" t="s">
        <v>55</v>
      </c>
      <c r="D1346">
        <f t="shared" si="23"/>
        <v>49</v>
      </c>
    </row>
    <row r="1347" spans="1:4">
      <c r="A1347">
        <v>43</v>
      </c>
      <c r="B1347">
        <v>51</v>
      </c>
      <c r="C1347" t="s">
        <v>55</v>
      </c>
      <c r="D1347">
        <f t="shared" si="23"/>
        <v>56</v>
      </c>
    </row>
    <row r="1348" spans="1:4">
      <c r="A1348">
        <v>44</v>
      </c>
      <c r="B1348">
        <v>51</v>
      </c>
      <c r="C1348" t="s">
        <v>55</v>
      </c>
      <c r="D1348">
        <f t="shared" si="23"/>
        <v>56</v>
      </c>
    </row>
    <row r="1349" spans="1:4">
      <c r="A1349">
        <v>45</v>
      </c>
      <c r="B1349">
        <v>51</v>
      </c>
      <c r="C1349" t="s">
        <v>55</v>
      </c>
      <c r="D1349">
        <f t="shared" si="23"/>
        <v>56</v>
      </c>
    </row>
    <row r="1350" spans="1:4">
      <c r="A1350">
        <v>46</v>
      </c>
      <c r="B1350">
        <v>51</v>
      </c>
      <c r="C1350" t="s">
        <v>55</v>
      </c>
      <c r="D1350">
        <f t="shared" si="23"/>
        <v>56</v>
      </c>
    </row>
    <row r="1351" spans="1:4">
      <c r="A1351">
        <v>47</v>
      </c>
      <c r="B1351">
        <v>54</v>
      </c>
      <c r="C1351" t="s">
        <v>55</v>
      </c>
      <c r="D1351">
        <f t="shared" si="23"/>
        <v>56</v>
      </c>
    </row>
    <row r="1352" spans="1:4">
      <c r="A1352">
        <v>48</v>
      </c>
      <c r="B1352">
        <v>54</v>
      </c>
      <c r="C1352" t="s">
        <v>55</v>
      </c>
      <c r="D1352">
        <f t="shared" si="23"/>
        <v>56</v>
      </c>
    </row>
    <row r="1353" spans="1:4">
      <c r="A1353">
        <v>49</v>
      </c>
      <c r="B1353">
        <v>54</v>
      </c>
      <c r="C1353" t="s">
        <v>55</v>
      </c>
      <c r="D1353">
        <f t="shared" si="23"/>
        <v>56</v>
      </c>
    </row>
    <row r="1354" spans="1:4">
      <c r="A1354">
        <v>50</v>
      </c>
      <c r="B1354">
        <v>54</v>
      </c>
      <c r="C1354" t="s">
        <v>55</v>
      </c>
      <c r="D1354">
        <f t="shared" si="23"/>
        <v>56</v>
      </c>
    </row>
    <row r="1355" spans="1:4">
      <c r="A1355">
        <v>51</v>
      </c>
      <c r="B1355">
        <v>54</v>
      </c>
      <c r="C1355" t="s">
        <v>55</v>
      </c>
      <c r="D1355">
        <f t="shared" si="23"/>
        <v>56</v>
      </c>
    </row>
    <row r="1356" spans="1:4">
      <c r="A1356">
        <v>52</v>
      </c>
      <c r="B1356">
        <v>54</v>
      </c>
      <c r="C1356" t="s">
        <v>55</v>
      </c>
      <c r="D1356">
        <f t="shared" si="23"/>
        <v>56</v>
      </c>
    </row>
    <row r="1357" spans="1:4">
      <c r="A1357">
        <v>1</v>
      </c>
      <c r="B1357">
        <v>40</v>
      </c>
      <c r="C1357" t="s">
        <v>56</v>
      </c>
      <c r="D1357">
        <f t="shared" si="23"/>
        <v>42</v>
      </c>
    </row>
    <row r="1358" spans="1:4">
      <c r="A1358">
        <v>2</v>
      </c>
      <c r="B1358">
        <v>40</v>
      </c>
      <c r="C1358" t="s">
        <v>56</v>
      </c>
      <c r="D1358">
        <f t="shared" si="23"/>
        <v>42</v>
      </c>
    </row>
    <row r="1359" spans="1:4">
      <c r="A1359">
        <v>3</v>
      </c>
      <c r="B1359">
        <v>40</v>
      </c>
      <c r="C1359" t="s">
        <v>56</v>
      </c>
      <c r="D1359">
        <f t="shared" si="23"/>
        <v>42</v>
      </c>
    </row>
    <row r="1360" spans="1:4">
      <c r="A1360">
        <v>4</v>
      </c>
      <c r="B1360">
        <v>40</v>
      </c>
      <c r="C1360" t="s">
        <v>56</v>
      </c>
      <c r="D1360">
        <f t="shared" si="23"/>
        <v>42</v>
      </c>
    </row>
    <row r="1361" spans="1:4">
      <c r="A1361">
        <v>5</v>
      </c>
      <c r="B1361">
        <v>40</v>
      </c>
      <c r="C1361" t="s">
        <v>56</v>
      </c>
      <c r="D1361">
        <f t="shared" si="23"/>
        <v>42</v>
      </c>
    </row>
    <row r="1362" spans="1:4">
      <c r="A1362">
        <v>6</v>
      </c>
      <c r="B1362">
        <v>40</v>
      </c>
      <c r="C1362" t="s">
        <v>56</v>
      </c>
      <c r="D1362">
        <f t="shared" si="23"/>
        <v>42</v>
      </c>
    </row>
    <row r="1363" spans="1:4">
      <c r="A1363">
        <v>7</v>
      </c>
      <c r="B1363">
        <v>40</v>
      </c>
      <c r="C1363" t="s">
        <v>56</v>
      </c>
      <c r="D1363">
        <f t="shared" si="23"/>
        <v>42</v>
      </c>
    </row>
    <row r="1364" spans="1:4">
      <c r="A1364">
        <v>8</v>
      </c>
      <c r="B1364">
        <v>40</v>
      </c>
      <c r="C1364" t="s">
        <v>56</v>
      </c>
      <c r="D1364">
        <f t="shared" si="23"/>
        <v>42</v>
      </c>
    </row>
    <row r="1365" spans="1:4">
      <c r="A1365">
        <v>9</v>
      </c>
      <c r="B1365">
        <v>35</v>
      </c>
      <c r="C1365" t="s">
        <v>56</v>
      </c>
      <c r="D1365">
        <f t="shared" si="23"/>
        <v>35</v>
      </c>
    </row>
    <row r="1366" spans="1:4">
      <c r="A1366">
        <v>10</v>
      </c>
      <c r="B1366">
        <v>35</v>
      </c>
      <c r="C1366" t="s">
        <v>56</v>
      </c>
      <c r="D1366">
        <f t="shared" si="23"/>
        <v>35</v>
      </c>
    </row>
    <row r="1367" spans="1:4">
      <c r="A1367">
        <v>11</v>
      </c>
      <c r="B1367">
        <v>35</v>
      </c>
      <c r="C1367" t="s">
        <v>56</v>
      </c>
      <c r="D1367">
        <f t="shared" si="23"/>
        <v>35</v>
      </c>
    </row>
    <row r="1368" spans="1:4">
      <c r="A1368">
        <v>12</v>
      </c>
      <c r="B1368">
        <v>35</v>
      </c>
      <c r="C1368" t="s">
        <v>56</v>
      </c>
      <c r="D1368">
        <f t="shared" si="23"/>
        <v>35</v>
      </c>
    </row>
    <row r="1369" spans="1:4">
      <c r="A1369">
        <v>13</v>
      </c>
      <c r="B1369">
        <v>35</v>
      </c>
      <c r="C1369" t="s">
        <v>56</v>
      </c>
      <c r="D1369">
        <f t="shared" si="23"/>
        <v>35</v>
      </c>
    </row>
    <row r="1370" spans="1:4">
      <c r="A1370">
        <v>14</v>
      </c>
      <c r="B1370">
        <v>35</v>
      </c>
      <c r="C1370" t="s">
        <v>56</v>
      </c>
      <c r="D1370">
        <f t="shared" si="23"/>
        <v>35</v>
      </c>
    </row>
    <row r="1371" spans="1:4">
      <c r="A1371">
        <v>15</v>
      </c>
      <c r="B1371">
        <v>33</v>
      </c>
      <c r="C1371" t="s">
        <v>56</v>
      </c>
      <c r="D1371">
        <f t="shared" si="23"/>
        <v>35</v>
      </c>
    </row>
    <row r="1372" spans="1:4">
      <c r="A1372">
        <v>16</v>
      </c>
      <c r="B1372">
        <v>33</v>
      </c>
      <c r="C1372" t="s">
        <v>56</v>
      </c>
      <c r="D1372">
        <f t="shared" si="23"/>
        <v>35</v>
      </c>
    </row>
    <row r="1373" spans="1:4">
      <c r="A1373">
        <v>17</v>
      </c>
      <c r="B1373">
        <v>33</v>
      </c>
      <c r="C1373" t="s">
        <v>56</v>
      </c>
      <c r="D1373">
        <f t="shared" si="23"/>
        <v>35</v>
      </c>
    </row>
    <row r="1374" spans="1:4">
      <c r="A1374">
        <v>18</v>
      </c>
      <c r="B1374">
        <v>33</v>
      </c>
      <c r="C1374" t="s">
        <v>56</v>
      </c>
      <c r="D1374">
        <f t="shared" si="23"/>
        <v>35</v>
      </c>
    </row>
    <row r="1375" spans="1:4">
      <c r="A1375">
        <v>19</v>
      </c>
      <c r="B1375">
        <v>33</v>
      </c>
      <c r="C1375" t="s">
        <v>56</v>
      </c>
      <c r="D1375">
        <f t="shared" si="23"/>
        <v>35</v>
      </c>
    </row>
    <row r="1376" spans="1:4">
      <c r="A1376">
        <v>20</v>
      </c>
      <c r="B1376">
        <v>33</v>
      </c>
      <c r="C1376" t="s">
        <v>56</v>
      </c>
      <c r="D1376">
        <f t="shared" si="23"/>
        <v>35</v>
      </c>
    </row>
    <row r="1377" spans="1:4">
      <c r="A1377">
        <v>21</v>
      </c>
      <c r="B1377">
        <v>33</v>
      </c>
      <c r="C1377" t="s">
        <v>56</v>
      </c>
      <c r="D1377">
        <f t="shared" si="23"/>
        <v>35</v>
      </c>
    </row>
    <row r="1378" spans="1:4">
      <c r="A1378">
        <v>22</v>
      </c>
      <c r="B1378">
        <v>33</v>
      </c>
      <c r="C1378" t="s">
        <v>56</v>
      </c>
      <c r="D1378">
        <f t="shared" si="23"/>
        <v>35</v>
      </c>
    </row>
    <row r="1379" spans="1:4">
      <c r="A1379">
        <v>23</v>
      </c>
      <c r="B1379">
        <v>33</v>
      </c>
      <c r="C1379" t="s">
        <v>56</v>
      </c>
      <c r="D1379">
        <f t="shared" si="23"/>
        <v>35</v>
      </c>
    </row>
    <row r="1380" spans="1:4">
      <c r="A1380">
        <v>24</v>
      </c>
      <c r="B1380">
        <v>33</v>
      </c>
      <c r="C1380" t="s">
        <v>56</v>
      </c>
      <c r="D1380">
        <f t="shared" si="23"/>
        <v>35</v>
      </c>
    </row>
    <row r="1381" spans="1:4">
      <c r="A1381">
        <v>25</v>
      </c>
      <c r="B1381">
        <v>33</v>
      </c>
      <c r="C1381" t="s">
        <v>56</v>
      </c>
      <c r="D1381">
        <f t="shared" si="23"/>
        <v>35</v>
      </c>
    </row>
    <row r="1382" spans="1:4">
      <c r="A1382">
        <v>26</v>
      </c>
      <c r="B1382">
        <v>33</v>
      </c>
      <c r="C1382" t="s">
        <v>56</v>
      </c>
      <c r="D1382">
        <f t="shared" si="23"/>
        <v>35</v>
      </c>
    </row>
    <row r="1383" spans="1:4">
      <c r="A1383">
        <v>27</v>
      </c>
      <c r="B1383">
        <v>33</v>
      </c>
      <c r="C1383" t="s">
        <v>56</v>
      </c>
      <c r="D1383">
        <f t="shared" si="23"/>
        <v>35</v>
      </c>
    </row>
    <row r="1384" spans="1:4">
      <c r="A1384">
        <v>28</v>
      </c>
      <c r="B1384">
        <v>33</v>
      </c>
      <c r="C1384" t="s">
        <v>56</v>
      </c>
      <c r="D1384">
        <f t="shared" si="23"/>
        <v>35</v>
      </c>
    </row>
    <row r="1385" spans="1:4">
      <c r="A1385">
        <v>29</v>
      </c>
      <c r="B1385">
        <v>33</v>
      </c>
      <c r="C1385" t="s">
        <v>56</v>
      </c>
      <c r="D1385">
        <f t="shared" si="23"/>
        <v>35</v>
      </c>
    </row>
    <row r="1386" spans="1:4">
      <c r="A1386">
        <v>30</v>
      </c>
      <c r="B1386">
        <v>33</v>
      </c>
      <c r="C1386" t="s">
        <v>56</v>
      </c>
      <c r="D1386">
        <f t="shared" si="23"/>
        <v>35</v>
      </c>
    </row>
    <row r="1387" spans="1:4">
      <c r="A1387">
        <v>31</v>
      </c>
      <c r="B1387">
        <v>33</v>
      </c>
      <c r="C1387" t="s">
        <v>56</v>
      </c>
      <c r="D1387">
        <f t="shared" si="23"/>
        <v>35</v>
      </c>
    </row>
    <row r="1388" spans="1:4">
      <c r="A1388">
        <v>32</v>
      </c>
      <c r="B1388">
        <v>33</v>
      </c>
      <c r="C1388" t="s">
        <v>56</v>
      </c>
      <c r="D1388">
        <f t="shared" si="23"/>
        <v>35</v>
      </c>
    </row>
    <row r="1389" spans="1:4">
      <c r="A1389">
        <v>33</v>
      </c>
      <c r="B1389">
        <v>33</v>
      </c>
      <c r="C1389" t="s">
        <v>56</v>
      </c>
      <c r="D1389">
        <f t="shared" si="23"/>
        <v>35</v>
      </c>
    </row>
    <row r="1390" spans="1:4">
      <c r="A1390">
        <v>34</v>
      </c>
      <c r="B1390">
        <v>33</v>
      </c>
      <c r="C1390" t="s">
        <v>56</v>
      </c>
      <c r="D1390">
        <f t="shared" si="23"/>
        <v>35</v>
      </c>
    </row>
    <row r="1391" spans="1:4">
      <c r="A1391">
        <v>35</v>
      </c>
      <c r="B1391">
        <v>33</v>
      </c>
      <c r="C1391" t="s">
        <v>56</v>
      </c>
      <c r="D1391">
        <f t="shared" si="23"/>
        <v>35</v>
      </c>
    </row>
    <row r="1392" spans="1:4">
      <c r="A1392">
        <v>36</v>
      </c>
      <c r="B1392">
        <v>33</v>
      </c>
      <c r="C1392" t="s">
        <v>56</v>
      </c>
      <c r="D1392">
        <f t="shared" si="23"/>
        <v>35</v>
      </c>
    </row>
    <row r="1393" spans="1:4">
      <c r="A1393">
        <v>37</v>
      </c>
      <c r="B1393">
        <v>33</v>
      </c>
      <c r="C1393" t="s">
        <v>56</v>
      </c>
      <c r="D1393">
        <f t="shared" si="23"/>
        <v>35</v>
      </c>
    </row>
    <row r="1394" spans="1:4">
      <c r="A1394">
        <v>38</v>
      </c>
      <c r="B1394">
        <v>33</v>
      </c>
      <c r="C1394" t="s">
        <v>56</v>
      </c>
      <c r="D1394">
        <f t="shared" si="23"/>
        <v>35</v>
      </c>
    </row>
    <row r="1395" spans="1:4">
      <c r="A1395">
        <v>39</v>
      </c>
      <c r="B1395">
        <v>33</v>
      </c>
      <c r="C1395" t="s">
        <v>56</v>
      </c>
      <c r="D1395">
        <f t="shared" ref="D1395:D1455" si="24">(ROUNDUP((B1395)/7,0)*7)</f>
        <v>35</v>
      </c>
    </row>
    <row r="1396" spans="1:4">
      <c r="A1396">
        <v>40</v>
      </c>
      <c r="B1396">
        <v>33</v>
      </c>
      <c r="C1396" t="s">
        <v>56</v>
      </c>
      <c r="D1396">
        <f t="shared" si="24"/>
        <v>35</v>
      </c>
    </row>
    <row r="1397" spans="1:4">
      <c r="A1397">
        <v>41</v>
      </c>
      <c r="B1397">
        <v>35</v>
      </c>
      <c r="C1397" t="s">
        <v>56</v>
      </c>
      <c r="D1397">
        <f t="shared" si="24"/>
        <v>35</v>
      </c>
    </row>
    <row r="1398" spans="1:4">
      <c r="A1398">
        <v>42</v>
      </c>
      <c r="B1398">
        <v>35</v>
      </c>
      <c r="C1398" t="s">
        <v>56</v>
      </c>
      <c r="D1398">
        <f t="shared" si="24"/>
        <v>35</v>
      </c>
    </row>
    <row r="1399" spans="1:4">
      <c r="A1399">
        <v>43</v>
      </c>
      <c r="B1399">
        <v>35</v>
      </c>
      <c r="C1399" t="s">
        <v>56</v>
      </c>
      <c r="D1399">
        <f t="shared" si="24"/>
        <v>35</v>
      </c>
    </row>
    <row r="1400" spans="1:4">
      <c r="A1400">
        <v>44</v>
      </c>
      <c r="B1400">
        <v>35</v>
      </c>
      <c r="C1400" t="s">
        <v>56</v>
      </c>
      <c r="D1400">
        <f t="shared" si="24"/>
        <v>35</v>
      </c>
    </row>
    <row r="1401" spans="1:4">
      <c r="A1401">
        <v>45</v>
      </c>
      <c r="B1401">
        <v>40</v>
      </c>
      <c r="C1401" t="s">
        <v>56</v>
      </c>
      <c r="D1401">
        <f t="shared" si="24"/>
        <v>42</v>
      </c>
    </row>
    <row r="1402" spans="1:4">
      <c r="A1402">
        <v>46</v>
      </c>
      <c r="B1402">
        <v>40</v>
      </c>
      <c r="C1402" t="s">
        <v>56</v>
      </c>
      <c r="D1402">
        <f t="shared" si="24"/>
        <v>42</v>
      </c>
    </row>
    <row r="1403" spans="1:4">
      <c r="A1403">
        <v>47</v>
      </c>
      <c r="B1403">
        <v>40</v>
      </c>
      <c r="C1403" t="s">
        <v>56</v>
      </c>
      <c r="D1403">
        <f t="shared" si="24"/>
        <v>42</v>
      </c>
    </row>
    <row r="1404" spans="1:4">
      <c r="A1404">
        <v>48</v>
      </c>
      <c r="B1404">
        <v>40</v>
      </c>
      <c r="C1404" t="s">
        <v>56</v>
      </c>
      <c r="D1404">
        <f t="shared" si="24"/>
        <v>42</v>
      </c>
    </row>
    <row r="1405" spans="1:4">
      <c r="A1405">
        <v>49</v>
      </c>
      <c r="B1405">
        <v>40</v>
      </c>
      <c r="C1405" t="s">
        <v>56</v>
      </c>
      <c r="D1405">
        <f t="shared" si="24"/>
        <v>42</v>
      </c>
    </row>
    <row r="1406" spans="1:4">
      <c r="A1406">
        <v>50</v>
      </c>
      <c r="B1406">
        <v>40</v>
      </c>
      <c r="C1406" t="s">
        <v>56</v>
      </c>
      <c r="D1406">
        <f t="shared" si="24"/>
        <v>42</v>
      </c>
    </row>
    <row r="1407" spans="1:4">
      <c r="A1407">
        <v>51</v>
      </c>
      <c r="B1407">
        <v>40</v>
      </c>
      <c r="C1407" t="s">
        <v>56</v>
      </c>
      <c r="D1407">
        <f t="shared" si="24"/>
        <v>42</v>
      </c>
    </row>
    <row r="1408" spans="1:4">
      <c r="A1408">
        <v>52</v>
      </c>
      <c r="B1408">
        <v>40</v>
      </c>
      <c r="C1408" t="s">
        <v>56</v>
      </c>
      <c r="D1408">
        <f t="shared" si="24"/>
        <v>42</v>
      </c>
    </row>
    <row r="1409" spans="1:4">
      <c r="A1409">
        <v>1</v>
      </c>
      <c r="B1409">
        <v>66</v>
      </c>
      <c r="C1409" t="s">
        <v>200</v>
      </c>
      <c r="D1409">
        <f t="shared" si="24"/>
        <v>70</v>
      </c>
    </row>
    <row r="1410" spans="1:4">
      <c r="A1410">
        <v>2</v>
      </c>
      <c r="B1410">
        <v>66</v>
      </c>
      <c r="C1410" t="s">
        <v>200</v>
      </c>
      <c r="D1410">
        <f t="shared" si="24"/>
        <v>70</v>
      </c>
    </row>
    <row r="1411" spans="1:4">
      <c r="A1411">
        <v>3</v>
      </c>
      <c r="B1411">
        <v>66</v>
      </c>
      <c r="C1411" t="s">
        <v>200</v>
      </c>
      <c r="D1411">
        <f t="shared" si="24"/>
        <v>70</v>
      </c>
    </row>
    <row r="1412" spans="1:4">
      <c r="A1412">
        <v>4</v>
      </c>
      <c r="B1412">
        <v>66</v>
      </c>
      <c r="C1412" t="s">
        <v>200</v>
      </c>
      <c r="D1412">
        <f t="shared" si="24"/>
        <v>70</v>
      </c>
    </row>
    <row r="1413" spans="1:4">
      <c r="A1413">
        <v>5</v>
      </c>
      <c r="B1413">
        <v>66</v>
      </c>
      <c r="C1413" t="s">
        <v>200</v>
      </c>
      <c r="D1413">
        <f t="shared" si="24"/>
        <v>70</v>
      </c>
    </row>
    <row r="1414" spans="1:4">
      <c r="A1414">
        <v>6</v>
      </c>
      <c r="B1414">
        <v>66</v>
      </c>
      <c r="C1414" t="s">
        <v>200</v>
      </c>
      <c r="D1414">
        <f t="shared" si="24"/>
        <v>70</v>
      </c>
    </row>
    <row r="1415" spans="1:4">
      <c r="A1415">
        <v>7</v>
      </c>
      <c r="B1415">
        <v>66</v>
      </c>
      <c r="C1415" t="s">
        <v>200</v>
      </c>
      <c r="D1415">
        <f t="shared" si="24"/>
        <v>70</v>
      </c>
    </row>
    <row r="1416" spans="1:4">
      <c r="A1416">
        <v>8</v>
      </c>
      <c r="B1416">
        <v>66</v>
      </c>
      <c r="C1416" t="s">
        <v>200</v>
      </c>
      <c r="D1416">
        <f t="shared" si="24"/>
        <v>70</v>
      </c>
    </row>
    <row r="1417" spans="1:4">
      <c r="A1417">
        <v>9</v>
      </c>
      <c r="B1417">
        <v>66</v>
      </c>
      <c r="C1417" t="s">
        <v>200</v>
      </c>
      <c r="D1417">
        <f t="shared" si="24"/>
        <v>70</v>
      </c>
    </row>
    <row r="1418" spans="1:4">
      <c r="A1418">
        <v>10</v>
      </c>
      <c r="B1418">
        <v>66</v>
      </c>
      <c r="C1418" t="s">
        <v>200</v>
      </c>
      <c r="D1418">
        <f t="shared" si="24"/>
        <v>70</v>
      </c>
    </row>
    <row r="1419" spans="1:4">
      <c r="A1419">
        <v>11</v>
      </c>
      <c r="B1419">
        <v>66</v>
      </c>
      <c r="C1419" t="s">
        <v>200</v>
      </c>
      <c r="D1419">
        <f t="shared" si="24"/>
        <v>70</v>
      </c>
    </row>
    <row r="1420" spans="1:4">
      <c r="A1420">
        <v>12</v>
      </c>
      <c r="B1420">
        <v>66</v>
      </c>
      <c r="C1420" t="s">
        <v>200</v>
      </c>
      <c r="D1420">
        <f t="shared" si="24"/>
        <v>70</v>
      </c>
    </row>
    <row r="1421" spans="1:4">
      <c r="A1421">
        <v>13</v>
      </c>
      <c r="B1421">
        <v>66</v>
      </c>
      <c r="C1421" t="s">
        <v>200</v>
      </c>
      <c r="D1421">
        <f t="shared" si="24"/>
        <v>70</v>
      </c>
    </row>
    <row r="1422" spans="1:4">
      <c r="A1422">
        <v>14</v>
      </c>
      <c r="B1422">
        <v>66</v>
      </c>
      <c r="C1422" t="s">
        <v>200</v>
      </c>
      <c r="D1422">
        <f t="shared" si="24"/>
        <v>70</v>
      </c>
    </row>
    <row r="1423" spans="1:4">
      <c r="A1423">
        <v>15</v>
      </c>
      <c r="B1423">
        <v>66</v>
      </c>
      <c r="C1423" t="s">
        <v>200</v>
      </c>
      <c r="D1423">
        <f t="shared" si="24"/>
        <v>70</v>
      </c>
    </row>
    <row r="1424" spans="1:4">
      <c r="A1424">
        <v>16</v>
      </c>
      <c r="B1424">
        <v>66</v>
      </c>
      <c r="C1424" t="s">
        <v>200</v>
      </c>
      <c r="D1424">
        <f t="shared" si="24"/>
        <v>70</v>
      </c>
    </row>
    <row r="1425" spans="1:4">
      <c r="A1425">
        <v>17</v>
      </c>
      <c r="B1425">
        <v>66</v>
      </c>
      <c r="C1425" t="s">
        <v>200</v>
      </c>
      <c r="D1425">
        <f t="shared" si="24"/>
        <v>70</v>
      </c>
    </row>
    <row r="1426" spans="1:4">
      <c r="A1426">
        <v>18</v>
      </c>
      <c r="B1426">
        <v>66</v>
      </c>
      <c r="C1426" t="s">
        <v>200</v>
      </c>
      <c r="D1426">
        <f t="shared" si="24"/>
        <v>70</v>
      </c>
    </row>
    <row r="1427" spans="1:4">
      <c r="A1427">
        <v>19</v>
      </c>
      <c r="B1427">
        <v>66</v>
      </c>
      <c r="C1427" t="s">
        <v>200</v>
      </c>
      <c r="D1427">
        <f t="shared" si="24"/>
        <v>70</v>
      </c>
    </row>
    <row r="1428" spans="1:4">
      <c r="A1428">
        <v>20</v>
      </c>
      <c r="B1428">
        <v>66</v>
      </c>
      <c r="C1428" t="s">
        <v>200</v>
      </c>
      <c r="D1428">
        <f t="shared" si="24"/>
        <v>70</v>
      </c>
    </row>
    <row r="1429" spans="1:4">
      <c r="A1429">
        <v>21</v>
      </c>
      <c r="B1429">
        <v>66</v>
      </c>
      <c r="C1429" t="s">
        <v>200</v>
      </c>
      <c r="D1429">
        <f t="shared" si="24"/>
        <v>70</v>
      </c>
    </row>
    <row r="1430" spans="1:4">
      <c r="A1430">
        <v>22</v>
      </c>
      <c r="B1430">
        <v>66</v>
      </c>
      <c r="C1430" t="s">
        <v>200</v>
      </c>
      <c r="D1430">
        <f t="shared" si="24"/>
        <v>70</v>
      </c>
    </row>
    <row r="1431" spans="1:4">
      <c r="A1431">
        <v>23</v>
      </c>
      <c r="B1431">
        <v>66</v>
      </c>
      <c r="C1431" t="s">
        <v>200</v>
      </c>
      <c r="D1431">
        <f t="shared" si="24"/>
        <v>70</v>
      </c>
    </row>
    <row r="1432" spans="1:4">
      <c r="A1432">
        <v>24</v>
      </c>
      <c r="B1432">
        <v>66</v>
      </c>
      <c r="C1432" t="s">
        <v>200</v>
      </c>
      <c r="D1432">
        <f t="shared" si="24"/>
        <v>70</v>
      </c>
    </row>
    <row r="1433" spans="1:4">
      <c r="A1433">
        <v>25</v>
      </c>
      <c r="B1433">
        <v>66</v>
      </c>
      <c r="C1433" t="s">
        <v>200</v>
      </c>
      <c r="D1433">
        <f t="shared" si="24"/>
        <v>70</v>
      </c>
    </row>
    <row r="1434" spans="1:4">
      <c r="A1434">
        <v>26</v>
      </c>
      <c r="B1434">
        <v>66</v>
      </c>
      <c r="C1434" t="s">
        <v>200</v>
      </c>
      <c r="D1434">
        <f t="shared" si="24"/>
        <v>70</v>
      </c>
    </row>
    <row r="1435" spans="1:4">
      <c r="A1435">
        <v>27</v>
      </c>
      <c r="B1435">
        <v>66</v>
      </c>
      <c r="C1435" t="s">
        <v>200</v>
      </c>
      <c r="D1435">
        <f t="shared" si="24"/>
        <v>70</v>
      </c>
    </row>
    <row r="1436" spans="1:4">
      <c r="A1436">
        <v>28</v>
      </c>
      <c r="B1436">
        <v>66</v>
      </c>
      <c r="C1436" t="s">
        <v>200</v>
      </c>
      <c r="D1436">
        <f t="shared" si="24"/>
        <v>70</v>
      </c>
    </row>
    <row r="1437" spans="1:4">
      <c r="A1437">
        <v>29</v>
      </c>
      <c r="B1437">
        <v>66</v>
      </c>
      <c r="C1437" t="s">
        <v>200</v>
      </c>
      <c r="D1437">
        <f t="shared" si="24"/>
        <v>70</v>
      </c>
    </row>
    <row r="1438" spans="1:4">
      <c r="A1438">
        <v>30</v>
      </c>
      <c r="B1438">
        <v>66</v>
      </c>
      <c r="C1438" t="s">
        <v>200</v>
      </c>
      <c r="D1438">
        <f t="shared" si="24"/>
        <v>70</v>
      </c>
    </row>
    <row r="1439" spans="1:4">
      <c r="A1439">
        <v>31</v>
      </c>
      <c r="B1439">
        <v>66</v>
      </c>
      <c r="C1439" t="s">
        <v>200</v>
      </c>
      <c r="D1439">
        <f t="shared" si="24"/>
        <v>70</v>
      </c>
    </row>
    <row r="1440" spans="1:4">
      <c r="A1440">
        <v>32</v>
      </c>
      <c r="B1440">
        <v>66</v>
      </c>
      <c r="C1440" t="s">
        <v>200</v>
      </c>
      <c r="D1440">
        <f t="shared" si="24"/>
        <v>70</v>
      </c>
    </row>
    <row r="1441" spans="1:4">
      <c r="A1441">
        <v>33</v>
      </c>
      <c r="B1441">
        <v>66</v>
      </c>
      <c r="C1441" t="s">
        <v>200</v>
      </c>
      <c r="D1441">
        <f t="shared" si="24"/>
        <v>70</v>
      </c>
    </row>
    <row r="1442" spans="1:4">
      <c r="A1442">
        <v>34</v>
      </c>
      <c r="B1442">
        <v>66</v>
      </c>
      <c r="C1442" t="s">
        <v>200</v>
      </c>
      <c r="D1442">
        <f t="shared" si="24"/>
        <v>70</v>
      </c>
    </row>
    <row r="1443" spans="1:4">
      <c r="A1443">
        <v>35</v>
      </c>
      <c r="B1443">
        <v>66</v>
      </c>
      <c r="C1443" t="s">
        <v>200</v>
      </c>
      <c r="D1443">
        <f t="shared" si="24"/>
        <v>70</v>
      </c>
    </row>
    <row r="1444" spans="1:4">
      <c r="A1444">
        <v>36</v>
      </c>
      <c r="B1444">
        <v>66</v>
      </c>
      <c r="C1444" t="s">
        <v>200</v>
      </c>
      <c r="D1444">
        <f t="shared" si="24"/>
        <v>70</v>
      </c>
    </row>
    <row r="1445" spans="1:4">
      <c r="A1445">
        <v>37</v>
      </c>
      <c r="B1445">
        <v>66</v>
      </c>
      <c r="C1445" t="s">
        <v>200</v>
      </c>
      <c r="D1445">
        <f t="shared" si="24"/>
        <v>70</v>
      </c>
    </row>
    <row r="1446" spans="1:4">
      <c r="A1446">
        <v>38</v>
      </c>
      <c r="B1446">
        <v>66</v>
      </c>
      <c r="C1446" t="s">
        <v>200</v>
      </c>
      <c r="D1446">
        <f t="shared" si="24"/>
        <v>70</v>
      </c>
    </row>
    <row r="1447" spans="1:4">
      <c r="A1447">
        <v>39</v>
      </c>
      <c r="B1447">
        <v>66</v>
      </c>
      <c r="C1447" t="s">
        <v>200</v>
      </c>
      <c r="D1447">
        <f t="shared" si="24"/>
        <v>70</v>
      </c>
    </row>
    <row r="1448" spans="1:4">
      <c r="A1448">
        <v>40</v>
      </c>
      <c r="B1448">
        <v>66</v>
      </c>
      <c r="C1448" t="s">
        <v>200</v>
      </c>
      <c r="D1448">
        <f t="shared" si="24"/>
        <v>70</v>
      </c>
    </row>
    <row r="1449" spans="1:4">
      <c r="A1449">
        <v>41</v>
      </c>
      <c r="B1449">
        <v>66</v>
      </c>
      <c r="C1449" t="s">
        <v>200</v>
      </c>
      <c r="D1449">
        <f t="shared" si="24"/>
        <v>70</v>
      </c>
    </row>
    <row r="1450" spans="1:4">
      <c r="A1450">
        <v>42</v>
      </c>
      <c r="B1450">
        <v>66</v>
      </c>
      <c r="C1450" t="s">
        <v>200</v>
      </c>
      <c r="D1450">
        <f t="shared" si="24"/>
        <v>70</v>
      </c>
    </row>
    <row r="1451" spans="1:4">
      <c r="A1451">
        <v>43</v>
      </c>
      <c r="B1451">
        <v>66</v>
      </c>
      <c r="C1451" t="s">
        <v>200</v>
      </c>
      <c r="D1451">
        <f t="shared" si="24"/>
        <v>70</v>
      </c>
    </row>
    <row r="1452" spans="1:4">
      <c r="A1452">
        <v>44</v>
      </c>
      <c r="B1452">
        <v>66</v>
      </c>
      <c r="C1452" t="s">
        <v>200</v>
      </c>
      <c r="D1452">
        <f t="shared" si="24"/>
        <v>70</v>
      </c>
    </row>
    <row r="1453" spans="1:4">
      <c r="A1453">
        <v>45</v>
      </c>
      <c r="B1453">
        <v>66</v>
      </c>
      <c r="C1453" t="s">
        <v>200</v>
      </c>
      <c r="D1453">
        <f t="shared" si="24"/>
        <v>70</v>
      </c>
    </row>
    <row r="1454" spans="1:4">
      <c r="A1454">
        <v>46</v>
      </c>
      <c r="B1454">
        <v>66</v>
      </c>
      <c r="C1454" t="s">
        <v>200</v>
      </c>
      <c r="D1454">
        <f t="shared" si="24"/>
        <v>70</v>
      </c>
    </row>
    <row r="1455" spans="1:4">
      <c r="A1455">
        <v>47</v>
      </c>
      <c r="B1455">
        <v>66</v>
      </c>
      <c r="C1455" t="s">
        <v>200</v>
      </c>
      <c r="D1455">
        <f t="shared" si="24"/>
        <v>70</v>
      </c>
    </row>
    <row r="1456" spans="1:4">
      <c r="A1456">
        <v>48</v>
      </c>
      <c r="B1456">
        <v>66</v>
      </c>
      <c r="C1456" t="s">
        <v>200</v>
      </c>
      <c r="D1456">
        <f t="shared" ref="D1456:D1565" si="25">(ROUNDUP((B1456)/7,0)*7)</f>
        <v>70</v>
      </c>
    </row>
    <row r="1457" spans="1:4">
      <c r="A1457">
        <v>49</v>
      </c>
      <c r="B1457">
        <v>66</v>
      </c>
      <c r="C1457" t="s">
        <v>200</v>
      </c>
      <c r="D1457">
        <f t="shared" si="25"/>
        <v>70</v>
      </c>
    </row>
    <row r="1458" spans="1:4">
      <c r="A1458">
        <v>50</v>
      </c>
      <c r="B1458">
        <v>66</v>
      </c>
      <c r="C1458" t="s">
        <v>200</v>
      </c>
      <c r="D1458">
        <f t="shared" si="25"/>
        <v>70</v>
      </c>
    </row>
    <row r="1459" spans="1:4">
      <c r="A1459">
        <v>51</v>
      </c>
      <c r="B1459">
        <v>66</v>
      </c>
      <c r="C1459" t="s">
        <v>200</v>
      </c>
      <c r="D1459">
        <f t="shared" si="25"/>
        <v>70</v>
      </c>
    </row>
    <row r="1460" spans="1:4">
      <c r="A1460">
        <v>52</v>
      </c>
      <c r="B1460">
        <v>66</v>
      </c>
      <c r="C1460" t="s">
        <v>200</v>
      </c>
      <c r="D1460">
        <f t="shared" si="25"/>
        <v>70</v>
      </c>
    </row>
    <row r="1461" spans="1:4">
      <c r="A1461">
        <v>1</v>
      </c>
      <c r="B1461">
        <v>59</v>
      </c>
      <c r="C1461" t="s">
        <v>151</v>
      </c>
      <c r="D1461">
        <f t="shared" si="25"/>
        <v>63</v>
      </c>
    </row>
    <row r="1462" spans="1:4">
      <c r="A1462">
        <v>2</v>
      </c>
      <c r="B1462">
        <v>59</v>
      </c>
      <c r="C1462" t="s">
        <v>151</v>
      </c>
      <c r="D1462">
        <f t="shared" si="25"/>
        <v>63</v>
      </c>
    </row>
    <row r="1463" spans="1:4">
      <c r="A1463">
        <v>3</v>
      </c>
      <c r="B1463">
        <v>59</v>
      </c>
      <c r="C1463" t="s">
        <v>151</v>
      </c>
      <c r="D1463">
        <f t="shared" si="25"/>
        <v>63</v>
      </c>
    </row>
    <row r="1464" spans="1:4">
      <c r="A1464">
        <v>4</v>
      </c>
      <c r="B1464">
        <v>59</v>
      </c>
      <c r="C1464" t="s">
        <v>151</v>
      </c>
      <c r="D1464">
        <f t="shared" si="25"/>
        <v>63</v>
      </c>
    </row>
    <row r="1465" spans="1:4">
      <c r="A1465">
        <v>5</v>
      </c>
      <c r="B1465">
        <v>59</v>
      </c>
      <c r="C1465" t="s">
        <v>151</v>
      </c>
      <c r="D1465">
        <f t="shared" si="25"/>
        <v>63</v>
      </c>
    </row>
    <row r="1466" spans="1:4">
      <c r="A1466">
        <v>6</v>
      </c>
      <c r="B1466">
        <v>59</v>
      </c>
      <c r="C1466" t="s">
        <v>151</v>
      </c>
      <c r="D1466">
        <f t="shared" si="25"/>
        <v>63</v>
      </c>
    </row>
    <row r="1467" spans="1:4">
      <c r="A1467">
        <v>7</v>
      </c>
      <c r="B1467">
        <v>59</v>
      </c>
      <c r="C1467" t="s">
        <v>151</v>
      </c>
      <c r="D1467">
        <f t="shared" si="25"/>
        <v>63</v>
      </c>
    </row>
    <row r="1468" spans="1:4">
      <c r="A1468">
        <v>8</v>
      </c>
      <c r="B1468">
        <v>59</v>
      </c>
      <c r="C1468" t="s">
        <v>151</v>
      </c>
      <c r="D1468">
        <f t="shared" si="25"/>
        <v>63</v>
      </c>
    </row>
    <row r="1469" spans="1:4">
      <c r="A1469">
        <v>9</v>
      </c>
      <c r="B1469">
        <v>59</v>
      </c>
      <c r="C1469" t="s">
        <v>151</v>
      </c>
      <c r="D1469">
        <f t="shared" si="25"/>
        <v>63</v>
      </c>
    </row>
    <row r="1470" spans="1:4">
      <c r="A1470">
        <v>10</v>
      </c>
      <c r="B1470">
        <v>59</v>
      </c>
      <c r="C1470" t="s">
        <v>151</v>
      </c>
      <c r="D1470">
        <f t="shared" si="25"/>
        <v>63</v>
      </c>
    </row>
    <row r="1471" spans="1:4">
      <c r="A1471">
        <v>11</v>
      </c>
      <c r="B1471">
        <v>59</v>
      </c>
      <c r="C1471" t="s">
        <v>151</v>
      </c>
      <c r="D1471">
        <f t="shared" si="25"/>
        <v>63</v>
      </c>
    </row>
    <row r="1472" spans="1:4">
      <c r="A1472">
        <v>12</v>
      </c>
      <c r="B1472">
        <v>59</v>
      </c>
      <c r="C1472" t="s">
        <v>151</v>
      </c>
      <c r="D1472">
        <f t="shared" si="25"/>
        <v>63</v>
      </c>
    </row>
    <row r="1473" spans="1:4">
      <c r="A1473">
        <v>13</v>
      </c>
      <c r="B1473">
        <v>59</v>
      </c>
      <c r="C1473" t="s">
        <v>151</v>
      </c>
      <c r="D1473">
        <f t="shared" si="25"/>
        <v>63</v>
      </c>
    </row>
    <row r="1474" spans="1:4">
      <c r="A1474">
        <v>14</v>
      </c>
      <c r="B1474">
        <v>59</v>
      </c>
      <c r="C1474" t="s">
        <v>151</v>
      </c>
      <c r="D1474">
        <f t="shared" si="25"/>
        <v>63</v>
      </c>
    </row>
    <row r="1475" spans="1:4">
      <c r="A1475">
        <v>15</v>
      </c>
      <c r="B1475">
        <v>59</v>
      </c>
      <c r="C1475" t="s">
        <v>151</v>
      </c>
      <c r="D1475">
        <f t="shared" si="25"/>
        <v>63</v>
      </c>
    </row>
    <row r="1476" spans="1:4">
      <c r="A1476">
        <v>16</v>
      </c>
      <c r="B1476">
        <v>59</v>
      </c>
      <c r="C1476" t="s">
        <v>151</v>
      </c>
      <c r="D1476">
        <f t="shared" si="25"/>
        <v>63</v>
      </c>
    </row>
    <row r="1477" spans="1:4">
      <c r="A1477">
        <v>17</v>
      </c>
      <c r="B1477">
        <v>59</v>
      </c>
      <c r="C1477" t="s">
        <v>151</v>
      </c>
      <c r="D1477">
        <f t="shared" si="25"/>
        <v>63</v>
      </c>
    </row>
    <row r="1478" spans="1:4">
      <c r="A1478">
        <v>18</v>
      </c>
      <c r="B1478">
        <v>59</v>
      </c>
      <c r="C1478" t="s">
        <v>151</v>
      </c>
      <c r="D1478">
        <f t="shared" si="25"/>
        <v>63</v>
      </c>
    </row>
    <row r="1479" spans="1:4">
      <c r="A1479">
        <v>19</v>
      </c>
      <c r="B1479">
        <v>59</v>
      </c>
      <c r="C1479" t="s">
        <v>151</v>
      </c>
      <c r="D1479">
        <f t="shared" si="25"/>
        <v>63</v>
      </c>
    </row>
    <row r="1480" spans="1:4">
      <c r="A1480">
        <v>20</v>
      </c>
      <c r="B1480">
        <v>59</v>
      </c>
      <c r="C1480" t="s">
        <v>151</v>
      </c>
      <c r="D1480">
        <f t="shared" si="25"/>
        <v>63</v>
      </c>
    </row>
    <row r="1481" spans="1:4">
      <c r="A1481">
        <v>21</v>
      </c>
      <c r="B1481">
        <v>59</v>
      </c>
      <c r="C1481" t="s">
        <v>151</v>
      </c>
      <c r="D1481">
        <f t="shared" si="25"/>
        <v>63</v>
      </c>
    </row>
    <row r="1482" spans="1:4">
      <c r="A1482">
        <v>22</v>
      </c>
      <c r="B1482">
        <v>59</v>
      </c>
      <c r="C1482" t="s">
        <v>151</v>
      </c>
      <c r="D1482">
        <f t="shared" si="25"/>
        <v>63</v>
      </c>
    </row>
    <row r="1483" spans="1:4">
      <c r="A1483">
        <v>23</v>
      </c>
      <c r="B1483">
        <v>59</v>
      </c>
      <c r="C1483" t="s">
        <v>151</v>
      </c>
      <c r="D1483">
        <f t="shared" si="25"/>
        <v>63</v>
      </c>
    </row>
    <row r="1484" spans="1:4">
      <c r="A1484">
        <v>24</v>
      </c>
      <c r="B1484">
        <v>59</v>
      </c>
      <c r="C1484" t="s">
        <v>151</v>
      </c>
      <c r="D1484">
        <f t="shared" si="25"/>
        <v>63</v>
      </c>
    </row>
    <row r="1485" spans="1:4">
      <c r="A1485">
        <v>25</v>
      </c>
      <c r="B1485">
        <v>59</v>
      </c>
      <c r="C1485" t="s">
        <v>151</v>
      </c>
      <c r="D1485">
        <f t="shared" si="25"/>
        <v>63</v>
      </c>
    </row>
    <row r="1486" spans="1:4">
      <c r="A1486">
        <v>26</v>
      </c>
      <c r="B1486">
        <v>59</v>
      </c>
      <c r="C1486" t="s">
        <v>151</v>
      </c>
      <c r="D1486">
        <f t="shared" si="25"/>
        <v>63</v>
      </c>
    </row>
    <row r="1487" spans="1:4">
      <c r="A1487">
        <v>27</v>
      </c>
      <c r="B1487">
        <v>59</v>
      </c>
      <c r="C1487" t="s">
        <v>151</v>
      </c>
      <c r="D1487">
        <f t="shared" si="25"/>
        <v>63</v>
      </c>
    </row>
    <row r="1488" spans="1:4">
      <c r="A1488">
        <v>28</v>
      </c>
      <c r="B1488">
        <v>59</v>
      </c>
      <c r="C1488" t="s">
        <v>151</v>
      </c>
      <c r="D1488">
        <f t="shared" si="25"/>
        <v>63</v>
      </c>
    </row>
    <row r="1489" spans="1:4">
      <c r="A1489">
        <v>29</v>
      </c>
      <c r="B1489">
        <v>59</v>
      </c>
      <c r="C1489" t="s">
        <v>151</v>
      </c>
      <c r="D1489">
        <f t="shared" si="25"/>
        <v>63</v>
      </c>
    </row>
    <row r="1490" spans="1:4">
      <c r="A1490">
        <v>30</v>
      </c>
      <c r="B1490">
        <v>59</v>
      </c>
      <c r="C1490" t="s">
        <v>151</v>
      </c>
      <c r="D1490">
        <f t="shared" si="25"/>
        <v>63</v>
      </c>
    </row>
    <row r="1491" spans="1:4">
      <c r="A1491">
        <v>31</v>
      </c>
      <c r="B1491">
        <v>59</v>
      </c>
      <c r="C1491" t="s">
        <v>151</v>
      </c>
      <c r="D1491">
        <f t="shared" si="25"/>
        <v>63</v>
      </c>
    </row>
    <row r="1492" spans="1:4">
      <c r="A1492">
        <v>32</v>
      </c>
      <c r="B1492">
        <v>59</v>
      </c>
      <c r="C1492" t="s">
        <v>151</v>
      </c>
      <c r="D1492">
        <f t="shared" si="25"/>
        <v>63</v>
      </c>
    </row>
    <row r="1493" spans="1:4">
      <c r="A1493">
        <v>33</v>
      </c>
      <c r="B1493">
        <v>59</v>
      </c>
      <c r="C1493" t="s">
        <v>151</v>
      </c>
      <c r="D1493">
        <f t="shared" si="25"/>
        <v>63</v>
      </c>
    </row>
    <row r="1494" spans="1:4">
      <c r="A1494">
        <v>34</v>
      </c>
      <c r="B1494">
        <v>59</v>
      </c>
      <c r="C1494" t="s">
        <v>151</v>
      </c>
      <c r="D1494">
        <f t="shared" si="25"/>
        <v>63</v>
      </c>
    </row>
    <row r="1495" spans="1:4">
      <c r="A1495">
        <v>35</v>
      </c>
      <c r="B1495">
        <v>59</v>
      </c>
      <c r="C1495" t="s">
        <v>151</v>
      </c>
      <c r="D1495">
        <f t="shared" si="25"/>
        <v>63</v>
      </c>
    </row>
    <row r="1496" spans="1:4">
      <c r="A1496">
        <v>36</v>
      </c>
      <c r="B1496">
        <v>59</v>
      </c>
      <c r="C1496" t="s">
        <v>151</v>
      </c>
      <c r="D1496">
        <f t="shared" si="25"/>
        <v>63</v>
      </c>
    </row>
    <row r="1497" spans="1:4">
      <c r="A1497">
        <v>37</v>
      </c>
      <c r="B1497">
        <v>59</v>
      </c>
      <c r="C1497" t="s">
        <v>151</v>
      </c>
      <c r="D1497">
        <f t="shared" si="25"/>
        <v>63</v>
      </c>
    </row>
    <row r="1498" spans="1:4">
      <c r="A1498">
        <v>38</v>
      </c>
      <c r="B1498">
        <v>59</v>
      </c>
      <c r="C1498" t="s">
        <v>151</v>
      </c>
      <c r="D1498">
        <f t="shared" si="25"/>
        <v>63</v>
      </c>
    </row>
    <row r="1499" spans="1:4">
      <c r="A1499">
        <v>39</v>
      </c>
      <c r="B1499">
        <v>59</v>
      </c>
      <c r="C1499" t="s">
        <v>151</v>
      </c>
      <c r="D1499">
        <f t="shared" si="25"/>
        <v>63</v>
      </c>
    </row>
    <row r="1500" spans="1:4">
      <c r="A1500">
        <v>40</v>
      </c>
      <c r="B1500">
        <v>59</v>
      </c>
      <c r="C1500" t="s">
        <v>151</v>
      </c>
      <c r="D1500">
        <f t="shared" si="25"/>
        <v>63</v>
      </c>
    </row>
    <row r="1501" spans="1:4">
      <c r="A1501">
        <v>41</v>
      </c>
      <c r="B1501">
        <v>59</v>
      </c>
      <c r="C1501" t="s">
        <v>151</v>
      </c>
      <c r="D1501">
        <f t="shared" si="25"/>
        <v>63</v>
      </c>
    </row>
    <row r="1502" spans="1:4">
      <c r="A1502">
        <v>42</v>
      </c>
      <c r="B1502">
        <v>59</v>
      </c>
      <c r="C1502" t="s">
        <v>151</v>
      </c>
      <c r="D1502">
        <f t="shared" si="25"/>
        <v>63</v>
      </c>
    </row>
    <row r="1503" spans="1:4">
      <c r="A1503">
        <v>43</v>
      </c>
      <c r="B1503">
        <v>59</v>
      </c>
      <c r="C1503" t="s">
        <v>151</v>
      </c>
      <c r="D1503">
        <f t="shared" si="25"/>
        <v>63</v>
      </c>
    </row>
    <row r="1504" spans="1:4">
      <c r="A1504">
        <v>44</v>
      </c>
      <c r="B1504">
        <v>59</v>
      </c>
      <c r="C1504" t="s">
        <v>151</v>
      </c>
      <c r="D1504">
        <f t="shared" si="25"/>
        <v>63</v>
      </c>
    </row>
    <row r="1505" spans="1:4">
      <c r="A1505">
        <v>45</v>
      </c>
      <c r="B1505">
        <v>59</v>
      </c>
      <c r="C1505" t="s">
        <v>151</v>
      </c>
      <c r="D1505">
        <f t="shared" si="25"/>
        <v>63</v>
      </c>
    </row>
    <row r="1506" spans="1:4">
      <c r="A1506">
        <v>46</v>
      </c>
      <c r="B1506">
        <v>59</v>
      </c>
      <c r="C1506" t="s">
        <v>151</v>
      </c>
      <c r="D1506">
        <f t="shared" si="25"/>
        <v>63</v>
      </c>
    </row>
    <row r="1507" spans="1:4">
      <c r="A1507">
        <v>47</v>
      </c>
      <c r="B1507">
        <v>59</v>
      </c>
      <c r="C1507" t="s">
        <v>151</v>
      </c>
      <c r="D1507">
        <f t="shared" si="25"/>
        <v>63</v>
      </c>
    </row>
    <row r="1508" spans="1:4">
      <c r="A1508">
        <v>48</v>
      </c>
      <c r="B1508">
        <v>59</v>
      </c>
      <c r="C1508" t="s">
        <v>151</v>
      </c>
      <c r="D1508">
        <f>(ROUNDUP((B1508)/7,0)*7)</f>
        <v>63</v>
      </c>
    </row>
    <row r="1509" spans="1:4">
      <c r="A1509">
        <v>49</v>
      </c>
      <c r="B1509">
        <v>59</v>
      </c>
      <c r="C1509" t="s">
        <v>151</v>
      </c>
      <c r="D1509">
        <f>(ROUNDUP((B1509)/7,0)*7)</f>
        <v>63</v>
      </c>
    </row>
    <row r="1510" spans="1:4">
      <c r="A1510">
        <v>50</v>
      </c>
      <c r="B1510">
        <v>59</v>
      </c>
      <c r="C1510" t="s">
        <v>151</v>
      </c>
      <c r="D1510">
        <f>(ROUNDUP((B1510)/7,0)*7)</f>
        <v>63</v>
      </c>
    </row>
    <row r="1511" spans="1:4">
      <c r="A1511">
        <v>51</v>
      </c>
      <c r="B1511">
        <v>59</v>
      </c>
      <c r="C1511" t="s">
        <v>151</v>
      </c>
      <c r="D1511">
        <f>(ROUNDUP((B1511)/7,0)*7)</f>
        <v>63</v>
      </c>
    </row>
    <row r="1512" spans="1:4">
      <c r="A1512">
        <v>52</v>
      </c>
      <c r="B1512">
        <v>59</v>
      </c>
      <c r="C1512" t="s">
        <v>151</v>
      </c>
      <c r="D1512">
        <f>(ROUNDUP((B1512)/7,0)*7)</f>
        <v>63</v>
      </c>
    </row>
    <row r="1513" spans="1:4">
      <c r="A1513">
        <v>1</v>
      </c>
      <c r="B1513">
        <v>60</v>
      </c>
      <c r="C1513" t="s">
        <v>57</v>
      </c>
      <c r="D1513">
        <f t="shared" si="25"/>
        <v>63</v>
      </c>
    </row>
    <row r="1514" spans="1:4">
      <c r="A1514">
        <v>2</v>
      </c>
      <c r="B1514">
        <v>60</v>
      </c>
      <c r="C1514" t="s">
        <v>57</v>
      </c>
      <c r="D1514">
        <f t="shared" si="25"/>
        <v>63</v>
      </c>
    </row>
    <row r="1515" spans="1:4">
      <c r="A1515">
        <v>3</v>
      </c>
      <c r="B1515">
        <v>60</v>
      </c>
      <c r="C1515" t="s">
        <v>57</v>
      </c>
      <c r="D1515">
        <f t="shared" si="25"/>
        <v>63</v>
      </c>
    </row>
    <row r="1516" spans="1:4">
      <c r="A1516">
        <v>4</v>
      </c>
      <c r="B1516">
        <v>60</v>
      </c>
      <c r="C1516" t="s">
        <v>57</v>
      </c>
      <c r="D1516">
        <f t="shared" si="25"/>
        <v>63</v>
      </c>
    </row>
    <row r="1517" spans="1:4">
      <c r="A1517">
        <v>5</v>
      </c>
      <c r="B1517">
        <v>60</v>
      </c>
      <c r="C1517" t="s">
        <v>57</v>
      </c>
      <c r="D1517">
        <f t="shared" si="25"/>
        <v>63</v>
      </c>
    </row>
    <row r="1518" spans="1:4">
      <c r="A1518">
        <v>6</v>
      </c>
      <c r="B1518">
        <v>60</v>
      </c>
      <c r="C1518" t="s">
        <v>57</v>
      </c>
      <c r="D1518">
        <f t="shared" si="25"/>
        <v>63</v>
      </c>
    </row>
    <row r="1519" spans="1:4">
      <c r="A1519">
        <v>7</v>
      </c>
      <c r="B1519">
        <v>60</v>
      </c>
      <c r="C1519" t="s">
        <v>57</v>
      </c>
      <c r="D1519">
        <f t="shared" si="25"/>
        <v>63</v>
      </c>
    </row>
    <row r="1520" spans="1:4">
      <c r="A1520">
        <v>8</v>
      </c>
      <c r="B1520">
        <v>60</v>
      </c>
      <c r="C1520" t="s">
        <v>57</v>
      </c>
      <c r="D1520">
        <f t="shared" si="25"/>
        <v>63</v>
      </c>
    </row>
    <row r="1521" spans="1:4">
      <c r="A1521">
        <v>9</v>
      </c>
      <c r="B1521">
        <v>60</v>
      </c>
      <c r="C1521" t="s">
        <v>57</v>
      </c>
      <c r="D1521">
        <f t="shared" si="25"/>
        <v>63</v>
      </c>
    </row>
    <row r="1522" spans="1:4">
      <c r="A1522">
        <v>10</v>
      </c>
      <c r="B1522">
        <v>60</v>
      </c>
      <c r="C1522" t="s">
        <v>57</v>
      </c>
      <c r="D1522">
        <f t="shared" si="25"/>
        <v>63</v>
      </c>
    </row>
    <row r="1523" spans="1:4">
      <c r="A1523">
        <v>11</v>
      </c>
      <c r="B1523">
        <v>60</v>
      </c>
      <c r="C1523" t="s">
        <v>57</v>
      </c>
      <c r="D1523">
        <f t="shared" si="25"/>
        <v>63</v>
      </c>
    </row>
    <row r="1524" spans="1:4">
      <c r="A1524">
        <v>12</v>
      </c>
      <c r="B1524">
        <v>60</v>
      </c>
      <c r="C1524" t="s">
        <v>57</v>
      </c>
      <c r="D1524">
        <f t="shared" si="25"/>
        <v>63</v>
      </c>
    </row>
    <row r="1525" spans="1:4">
      <c r="A1525">
        <v>13</v>
      </c>
      <c r="B1525">
        <v>63</v>
      </c>
      <c r="C1525" t="s">
        <v>57</v>
      </c>
      <c r="D1525">
        <f t="shared" si="25"/>
        <v>63</v>
      </c>
    </row>
    <row r="1526" spans="1:4">
      <c r="A1526">
        <v>14</v>
      </c>
      <c r="B1526">
        <v>63</v>
      </c>
      <c r="C1526" t="s">
        <v>57</v>
      </c>
      <c r="D1526">
        <f t="shared" si="25"/>
        <v>63</v>
      </c>
    </row>
    <row r="1527" spans="1:4">
      <c r="A1527">
        <v>15</v>
      </c>
      <c r="B1527">
        <v>63</v>
      </c>
      <c r="C1527" t="s">
        <v>57</v>
      </c>
      <c r="D1527">
        <f t="shared" si="25"/>
        <v>63</v>
      </c>
    </row>
    <row r="1528" spans="1:4">
      <c r="A1528">
        <v>16</v>
      </c>
      <c r="B1528">
        <v>63</v>
      </c>
      <c r="C1528" t="s">
        <v>57</v>
      </c>
      <c r="D1528">
        <f t="shared" si="25"/>
        <v>63</v>
      </c>
    </row>
    <row r="1529" spans="1:4">
      <c r="A1529">
        <v>17</v>
      </c>
      <c r="B1529">
        <v>63</v>
      </c>
      <c r="C1529" t="s">
        <v>57</v>
      </c>
      <c r="D1529">
        <f t="shared" si="25"/>
        <v>63</v>
      </c>
    </row>
    <row r="1530" spans="1:4">
      <c r="A1530">
        <v>18</v>
      </c>
      <c r="B1530">
        <v>63</v>
      </c>
      <c r="C1530" t="s">
        <v>57</v>
      </c>
      <c r="D1530">
        <f t="shared" si="25"/>
        <v>63</v>
      </c>
    </row>
    <row r="1531" spans="1:4">
      <c r="A1531">
        <v>19</v>
      </c>
      <c r="B1531">
        <v>70</v>
      </c>
      <c r="C1531" t="s">
        <v>57</v>
      </c>
      <c r="D1531">
        <f t="shared" si="25"/>
        <v>70</v>
      </c>
    </row>
    <row r="1532" spans="1:4">
      <c r="A1532">
        <v>20</v>
      </c>
      <c r="B1532">
        <v>70</v>
      </c>
      <c r="C1532" t="s">
        <v>57</v>
      </c>
      <c r="D1532">
        <f t="shared" si="25"/>
        <v>70</v>
      </c>
    </row>
    <row r="1533" spans="1:4">
      <c r="A1533">
        <v>21</v>
      </c>
      <c r="B1533">
        <v>70</v>
      </c>
      <c r="C1533" t="s">
        <v>57</v>
      </c>
      <c r="D1533">
        <f t="shared" si="25"/>
        <v>70</v>
      </c>
    </row>
    <row r="1534" spans="1:4">
      <c r="A1534">
        <v>22</v>
      </c>
      <c r="B1534">
        <v>70</v>
      </c>
      <c r="C1534" t="s">
        <v>57</v>
      </c>
      <c r="D1534">
        <f t="shared" si="25"/>
        <v>70</v>
      </c>
    </row>
    <row r="1535" spans="1:4">
      <c r="A1535">
        <v>23</v>
      </c>
      <c r="B1535">
        <v>70</v>
      </c>
      <c r="C1535" t="s">
        <v>57</v>
      </c>
      <c r="D1535">
        <f t="shared" si="25"/>
        <v>70</v>
      </c>
    </row>
    <row r="1536" spans="1:4">
      <c r="A1536">
        <v>24</v>
      </c>
      <c r="B1536">
        <v>70</v>
      </c>
      <c r="C1536" t="s">
        <v>57</v>
      </c>
      <c r="D1536">
        <f t="shared" si="25"/>
        <v>70</v>
      </c>
    </row>
    <row r="1537" spans="1:4">
      <c r="A1537">
        <v>25</v>
      </c>
      <c r="B1537">
        <v>70</v>
      </c>
      <c r="C1537" t="s">
        <v>57</v>
      </c>
      <c r="D1537">
        <f t="shared" si="25"/>
        <v>70</v>
      </c>
    </row>
    <row r="1538" spans="1:4">
      <c r="A1538">
        <v>26</v>
      </c>
      <c r="B1538">
        <v>70</v>
      </c>
      <c r="C1538" t="s">
        <v>57</v>
      </c>
      <c r="D1538">
        <f t="shared" si="25"/>
        <v>70</v>
      </c>
    </row>
    <row r="1539" spans="1:4">
      <c r="A1539">
        <v>27</v>
      </c>
      <c r="B1539">
        <v>70</v>
      </c>
      <c r="C1539" t="s">
        <v>57</v>
      </c>
      <c r="D1539">
        <f t="shared" si="25"/>
        <v>70</v>
      </c>
    </row>
    <row r="1540" spans="1:4">
      <c r="A1540">
        <v>28</v>
      </c>
      <c r="B1540">
        <v>70</v>
      </c>
      <c r="C1540" t="s">
        <v>57</v>
      </c>
      <c r="D1540">
        <f t="shared" si="25"/>
        <v>70</v>
      </c>
    </row>
    <row r="1541" spans="1:4">
      <c r="A1541">
        <v>29</v>
      </c>
      <c r="B1541">
        <v>70</v>
      </c>
      <c r="C1541" t="s">
        <v>57</v>
      </c>
      <c r="D1541">
        <f t="shared" si="25"/>
        <v>70</v>
      </c>
    </row>
    <row r="1542" spans="1:4">
      <c r="A1542">
        <v>30</v>
      </c>
      <c r="B1542">
        <v>70</v>
      </c>
      <c r="C1542" t="s">
        <v>57</v>
      </c>
      <c r="D1542">
        <f t="shared" si="25"/>
        <v>70</v>
      </c>
    </row>
    <row r="1543" spans="1:4">
      <c r="A1543">
        <v>31</v>
      </c>
      <c r="B1543">
        <v>70</v>
      </c>
      <c r="C1543" t="s">
        <v>57</v>
      </c>
      <c r="D1543">
        <f t="shared" si="25"/>
        <v>70</v>
      </c>
    </row>
    <row r="1544" spans="1:4">
      <c r="A1544">
        <v>32</v>
      </c>
      <c r="B1544">
        <v>70</v>
      </c>
      <c r="C1544" t="s">
        <v>57</v>
      </c>
      <c r="D1544">
        <f t="shared" si="25"/>
        <v>70</v>
      </c>
    </row>
    <row r="1545" spans="1:4">
      <c r="A1545">
        <v>33</v>
      </c>
      <c r="B1545">
        <v>70</v>
      </c>
      <c r="C1545" t="s">
        <v>57</v>
      </c>
      <c r="D1545">
        <f t="shared" si="25"/>
        <v>70</v>
      </c>
    </row>
    <row r="1546" spans="1:4">
      <c r="A1546">
        <v>34</v>
      </c>
      <c r="B1546">
        <v>70</v>
      </c>
      <c r="C1546" t="s">
        <v>57</v>
      </c>
      <c r="D1546">
        <f t="shared" si="25"/>
        <v>70</v>
      </c>
    </row>
    <row r="1547" spans="1:4">
      <c r="A1547">
        <v>35</v>
      </c>
      <c r="B1547">
        <v>70</v>
      </c>
      <c r="C1547" t="s">
        <v>57</v>
      </c>
      <c r="D1547">
        <f t="shared" si="25"/>
        <v>70</v>
      </c>
    </row>
    <row r="1548" spans="1:4">
      <c r="A1548">
        <v>36</v>
      </c>
      <c r="B1548">
        <v>70</v>
      </c>
      <c r="C1548" t="s">
        <v>57</v>
      </c>
      <c r="D1548">
        <f t="shared" si="25"/>
        <v>70</v>
      </c>
    </row>
    <row r="1549" spans="1:4">
      <c r="A1549">
        <v>37</v>
      </c>
      <c r="B1549">
        <v>70</v>
      </c>
      <c r="C1549" t="s">
        <v>57</v>
      </c>
      <c r="D1549">
        <f t="shared" si="25"/>
        <v>70</v>
      </c>
    </row>
    <row r="1550" spans="1:4">
      <c r="A1550">
        <v>38</v>
      </c>
      <c r="B1550">
        <v>70</v>
      </c>
      <c r="C1550" t="s">
        <v>57</v>
      </c>
      <c r="D1550">
        <f t="shared" si="25"/>
        <v>70</v>
      </c>
    </row>
    <row r="1551" spans="1:4">
      <c r="A1551">
        <v>39</v>
      </c>
      <c r="B1551">
        <v>70</v>
      </c>
      <c r="C1551" t="s">
        <v>57</v>
      </c>
      <c r="D1551">
        <f t="shared" si="25"/>
        <v>70</v>
      </c>
    </row>
    <row r="1552" spans="1:4">
      <c r="A1552">
        <v>40</v>
      </c>
      <c r="B1552">
        <v>70</v>
      </c>
      <c r="C1552" t="s">
        <v>57</v>
      </c>
      <c r="D1552">
        <f t="shared" si="25"/>
        <v>70</v>
      </c>
    </row>
    <row r="1553" spans="1:4">
      <c r="A1553">
        <v>41</v>
      </c>
      <c r="B1553">
        <v>70</v>
      </c>
      <c r="C1553" t="s">
        <v>57</v>
      </c>
      <c r="D1553">
        <f t="shared" si="25"/>
        <v>70</v>
      </c>
    </row>
    <row r="1554" spans="1:4">
      <c r="A1554">
        <v>42</v>
      </c>
      <c r="B1554">
        <v>70</v>
      </c>
      <c r="C1554" t="s">
        <v>57</v>
      </c>
      <c r="D1554">
        <f t="shared" si="25"/>
        <v>70</v>
      </c>
    </row>
    <row r="1555" spans="1:4">
      <c r="A1555">
        <v>43</v>
      </c>
      <c r="B1555">
        <v>70</v>
      </c>
      <c r="C1555" t="s">
        <v>57</v>
      </c>
      <c r="D1555">
        <f t="shared" si="25"/>
        <v>70</v>
      </c>
    </row>
    <row r="1556" spans="1:4">
      <c r="A1556">
        <v>44</v>
      </c>
      <c r="B1556">
        <v>70</v>
      </c>
      <c r="C1556" t="s">
        <v>57</v>
      </c>
      <c r="D1556">
        <f t="shared" si="25"/>
        <v>70</v>
      </c>
    </row>
    <row r="1557" spans="1:4">
      <c r="A1557">
        <v>45</v>
      </c>
      <c r="B1557">
        <v>60</v>
      </c>
      <c r="C1557" t="s">
        <v>57</v>
      </c>
      <c r="D1557">
        <f t="shared" si="25"/>
        <v>63</v>
      </c>
    </row>
    <row r="1558" spans="1:4">
      <c r="A1558">
        <v>46</v>
      </c>
      <c r="B1558">
        <v>60</v>
      </c>
      <c r="C1558" t="s">
        <v>57</v>
      </c>
      <c r="D1558">
        <f t="shared" si="25"/>
        <v>63</v>
      </c>
    </row>
    <row r="1559" spans="1:4">
      <c r="A1559">
        <v>47</v>
      </c>
      <c r="B1559">
        <v>60</v>
      </c>
      <c r="C1559" t="s">
        <v>57</v>
      </c>
      <c r="D1559">
        <f t="shared" si="25"/>
        <v>63</v>
      </c>
    </row>
    <row r="1560" spans="1:4">
      <c r="A1560">
        <v>48</v>
      </c>
      <c r="B1560">
        <v>60</v>
      </c>
      <c r="C1560" t="s">
        <v>57</v>
      </c>
      <c r="D1560">
        <f t="shared" si="25"/>
        <v>63</v>
      </c>
    </row>
    <row r="1561" spans="1:4">
      <c r="A1561">
        <v>49</v>
      </c>
      <c r="B1561">
        <v>60</v>
      </c>
      <c r="C1561" t="s">
        <v>57</v>
      </c>
      <c r="D1561">
        <f t="shared" si="25"/>
        <v>63</v>
      </c>
    </row>
    <row r="1562" spans="1:4">
      <c r="A1562">
        <v>50</v>
      </c>
      <c r="B1562">
        <v>60</v>
      </c>
      <c r="C1562" t="s">
        <v>57</v>
      </c>
      <c r="D1562">
        <f t="shared" si="25"/>
        <v>63</v>
      </c>
    </row>
    <row r="1563" spans="1:4">
      <c r="A1563">
        <v>51</v>
      </c>
      <c r="B1563">
        <v>60</v>
      </c>
      <c r="C1563" t="s">
        <v>57</v>
      </c>
      <c r="D1563">
        <f t="shared" si="25"/>
        <v>63</v>
      </c>
    </row>
    <row r="1564" spans="1:4">
      <c r="A1564">
        <v>52</v>
      </c>
      <c r="B1564">
        <v>60</v>
      </c>
      <c r="C1564" t="s">
        <v>57</v>
      </c>
      <c r="D1564">
        <f t="shared" si="25"/>
        <v>63</v>
      </c>
    </row>
    <row r="1565" spans="1:4">
      <c r="A1565">
        <v>1</v>
      </c>
      <c r="B1565">
        <v>53</v>
      </c>
      <c r="C1565" t="s">
        <v>201</v>
      </c>
      <c r="D1565">
        <f t="shared" si="25"/>
        <v>56</v>
      </c>
    </row>
    <row r="1566" spans="1:4">
      <c r="A1566">
        <v>2</v>
      </c>
      <c r="B1566">
        <v>53</v>
      </c>
      <c r="C1566" t="s">
        <v>201</v>
      </c>
      <c r="D1566">
        <f t="shared" ref="D1566:D1626" si="26">(ROUNDUP((B1566)/7,0)*7)</f>
        <v>56</v>
      </c>
    </row>
    <row r="1567" spans="1:4">
      <c r="A1567">
        <v>3</v>
      </c>
      <c r="B1567">
        <v>53</v>
      </c>
      <c r="C1567" t="s">
        <v>201</v>
      </c>
      <c r="D1567">
        <f t="shared" si="26"/>
        <v>56</v>
      </c>
    </row>
    <row r="1568" spans="1:4">
      <c r="A1568">
        <v>4</v>
      </c>
      <c r="B1568">
        <v>53</v>
      </c>
      <c r="C1568" t="s">
        <v>201</v>
      </c>
      <c r="D1568">
        <f t="shared" si="26"/>
        <v>56</v>
      </c>
    </row>
    <row r="1569" spans="1:4">
      <c r="A1569">
        <v>5</v>
      </c>
      <c r="B1569">
        <v>53</v>
      </c>
      <c r="C1569" t="s">
        <v>201</v>
      </c>
      <c r="D1569">
        <f t="shared" si="26"/>
        <v>56</v>
      </c>
    </row>
    <row r="1570" spans="1:4">
      <c r="A1570">
        <v>6</v>
      </c>
      <c r="B1570">
        <v>53</v>
      </c>
      <c r="C1570" t="s">
        <v>201</v>
      </c>
      <c r="D1570">
        <f t="shared" si="26"/>
        <v>56</v>
      </c>
    </row>
    <row r="1571" spans="1:4">
      <c r="A1571">
        <v>7</v>
      </c>
      <c r="B1571">
        <v>53</v>
      </c>
      <c r="C1571" t="s">
        <v>201</v>
      </c>
      <c r="D1571">
        <f t="shared" si="26"/>
        <v>56</v>
      </c>
    </row>
    <row r="1572" spans="1:4">
      <c r="A1572">
        <v>8</v>
      </c>
      <c r="B1572">
        <v>53</v>
      </c>
      <c r="C1572" t="s">
        <v>201</v>
      </c>
      <c r="D1572">
        <f t="shared" si="26"/>
        <v>56</v>
      </c>
    </row>
    <row r="1573" spans="1:4">
      <c r="A1573">
        <v>9</v>
      </c>
      <c r="B1573">
        <v>53</v>
      </c>
      <c r="C1573" t="s">
        <v>201</v>
      </c>
      <c r="D1573">
        <f t="shared" si="26"/>
        <v>56</v>
      </c>
    </row>
    <row r="1574" spans="1:4">
      <c r="A1574">
        <v>10</v>
      </c>
      <c r="B1574">
        <v>53</v>
      </c>
      <c r="C1574" t="s">
        <v>201</v>
      </c>
      <c r="D1574">
        <f t="shared" si="26"/>
        <v>56</v>
      </c>
    </row>
    <row r="1575" spans="1:4">
      <c r="A1575">
        <v>11</v>
      </c>
      <c r="B1575">
        <v>53</v>
      </c>
      <c r="C1575" t="s">
        <v>201</v>
      </c>
      <c r="D1575">
        <f t="shared" si="26"/>
        <v>56</v>
      </c>
    </row>
    <row r="1576" spans="1:4">
      <c r="A1576">
        <v>12</v>
      </c>
      <c r="B1576">
        <v>56</v>
      </c>
      <c r="C1576" t="s">
        <v>201</v>
      </c>
      <c r="D1576">
        <f t="shared" si="26"/>
        <v>56</v>
      </c>
    </row>
    <row r="1577" spans="1:4">
      <c r="A1577">
        <v>13</v>
      </c>
      <c r="B1577">
        <v>56</v>
      </c>
      <c r="C1577" t="s">
        <v>201</v>
      </c>
      <c r="D1577">
        <f t="shared" si="26"/>
        <v>56</v>
      </c>
    </row>
    <row r="1578" spans="1:4">
      <c r="A1578">
        <v>14</v>
      </c>
      <c r="B1578">
        <v>56</v>
      </c>
      <c r="C1578" t="s">
        <v>201</v>
      </c>
      <c r="D1578">
        <f t="shared" si="26"/>
        <v>56</v>
      </c>
    </row>
    <row r="1579" spans="1:4">
      <c r="A1579">
        <v>15</v>
      </c>
      <c r="B1579">
        <v>56</v>
      </c>
      <c r="C1579" t="s">
        <v>201</v>
      </c>
      <c r="D1579">
        <f t="shared" si="26"/>
        <v>56</v>
      </c>
    </row>
    <row r="1580" spans="1:4">
      <c r="A1580">
        <v>16</v>
      </c>
      <c r="B1580">
        <v>56</v>
      </c>
      <c r="C1580" t="s">
        <v>201</v>
      </c>
      <c r="D1580">
        <f t="shared" si="26"/>
        <v>56</v>
      </c>
    </row>
    <row r="1581" spans="1:4">
      <c r="A1581">
        <v>17</v>
      </c>
      <c r="B1581">
        <v>56</v>
      </c>
      <c r="C1581" t="s">
        <v>201</v>
      </c>
      <c r="D1581">
        <f t="shared" si="26"/>
        <v>56</v>
      </c>
    </row>
    <row r="1582" spans="1:4">
      <c r="A1582">
        <v>18</v>
      </c>
      <c r="B1582">
        <v>63</v>
      </c>
      <c r="C1582" t="s">
        <v>201</v>
      </c>
      <c r="D1582">
        <f t="shared" si="26"/>
        <v>63</v>
      </c>
    </row>
    <row r="1583" spans="1:4">
      <c r="A1583">
        <v>19</v>
      </c>
      <c r="B1583">
        <v>63</v>
      </c>
      <c r="C1583" t="s">
        <v>201</v>
      </c>
      <c r="D1583">
        <f t="shared" si="26"/>
        <v>63</v>
      </c>
    </row>
    <row r="1584" spans="1:4">
      <c r="A1584">
        <v>20</v>
      </c>
      <c r="B1584">
        <v>63</v>
      </c>
      <c r="C1584" t="s">
        <v>201</v>
      </c>
      <c r="D1584">
        <f t="shared" si="26"/>
        <v>63</v>
      </c>
    </row>
    <row r="1585" spans="1:4">
      <c r="A1585">
        <v>21</v>
      </c>
      <c r="B1585">
        <v>63</v>
      </c>
      <c r="C1585" t="s">
        <v>201</v>
      </c>
      <c r="D1585">
        <f t="shared" si="26"/>
        <v>63</v>
      </c>
    </row>
    <row r="1586" spans="1:4">
      <c r="A1586">
        <v>22</v>
      </c>
      <c r="B1586">
        <v>63</v>
      </c>
      <c r="C1586" t="s">
        <v>201</v>
      </c>
      <c r="D1586">
        <f t="shared" si="26"/>
        <v>63</v>
      </c>
    </row>
    <row r="1587" spans="1:4">
      <c r="A1587">
        <v>23</v>
      </c>
      <c r="B1587">
        <v>63</v>
      </c>
      <c r="C1587" t="s">
        <v>201</v>
      </c>
      <c r="D1587">
        <f t="shared" si="26"/>
        <v>63</v>
      </c>
    </row>
    <row r="1588" spans="1:4">
      <c r="A1588">
        <v>24</v>
      </c>
      <c r="B1588">
        <v>63</v>
      </c>
      <c r="C1588" t="s">
        <v>201</v>
      </c>
      <c r="D1588">
        <f t="shared" si="26"/>
        <v>63</v>
      </c>
    </row>
    <row r="1589" spans="1:4">
      <c r="A1589">
        <v>25</v>
      </c>
      <c r="B1589">
        <v>63</v>
      </c>
      <c r="C1589" t="s">
        <v>201</v>
      </c>
      <c r="D1589">
        <f t="shared" si="26"/>
        <v>63</v>
      </c>
    </row>
    <row r="1590" spans="1:4">
      <c r="A1590">
        <v>26</v>
      </c>
      <c r="B1590">
        <v>63</v>
      </c>
      <c r="C1590" t="s">
        <v>201</v>
      </c>
      <c r="D1590">
        <f t="shared" si="26"/>
        <v>63</v>
      </c>
    </row>
    <row r="1591" spans="1:4">
      <c r="A1591">
        <v>27</v>
      </c>
      <c r="B1591">
        <v>63</v>
      </c>
      <c r="C1591" t="s">
        <v>201</v>
      </c>
      <c r="D1591">
        <f t="shared" si="26"/>
        <v>63</v>
      </c>
    </row>
    <row r="1592" spans="1:4">
      <c r="A1592">
        <v>28</v>
      </c>
      <c r="B1592">
        <v>63</v>
      </c>
      <c r="C1592" t="s">
        <v>201</v>
      </c>
      <c r="D1592">
        <f t="shared" si="26"/>
        <v>63</v>
      </c>
    </row>
    <row r="1593" spans="1:4">
      <c r="A1593">
        <v>29</v>
      </c>
      <c r="B1593">
        <v>63</v>
      </c>
      <c r="C1593" t="s">
        <v>201</v>
      </c>
      <c r="D1593">
        <f t="shared" si="26"/>
        <v>63</v>
      </c>
    </row>
    <row r="1594" spans="1:4">
      <c r="A1594">
        <v>30</v>
      </c>
      <c r="B1594">
        <v>63</v>
      </c>
      <c r="C1594" t="s">
        <v>201</v>
      </c>
      <c r="D1594">
        <f t="shared" si="26"/>
        <v>63</v>
      </c>
    </row>
    <row r="1595" spans="1:4">
      <c r="A1595">
        <v>31</v>
      </c>
      <c r="B1595">
        <v>63</v>
      </c>
      <c r="C1595" t="s">
        <v>201</v>
      </c>
      <c r="D1595">
        <f t="shared" si="26"/>
        <v>63</v>
      </c>
    </row>
    <row r="1596" spans="1:4">
      <c r="A1596">
        <v>32</v>
      </c>
      <c r="B1596">
        <v>63</v>
      </c>
      <c r="C1596" t="s">
        <v>201</v>
      </c>
      <c r="D1596">
        <f t="shared" si="26"/>
        <v>63</v>
      </c>
    </row>
    <row r="1597" spans="1:4">
      <c r="A1597">
        <v>33</v>
      </c>
      <c r="B1597">
        <v>63</v>
      </c>
      <c r="C1597" t="s">
        <v>201</v>
      </c>
      <c r="D1597">
        <f t="shared" si="26"/>
        <v>63</v>
      </c>
    </row>
    <row r="1598" spans="1:4">
      <c r="A1598">
        <v>34</v>
      </c>
      <c r="B1598">
        <v>63</v>
      </c>
      <c r="C1598" t="s">
        <v>201</v>
      </c>
      <c r="D1598">
        <f t="shared" si="26"/>
        <v>63</v>
      </c>
    </row>
    <row r="1599" spans="1:4">
      <c r="A1599">
        <v>35</v>
      </c>
      <c r="B1599">
        <v>63</v>
      </c>
      <c r="C1599" t="s">
        <v>201</v>
      </c>
      <c r="D1599">
        <f t="shared" si="26"/>
        <v>63</v>
      </c>
    </row>
    <row r="1600" spans="1:4">
      <c r="A1600">
        <v>36</v>
      </c>
      <c r="B1600">
        <v>63</v>
      </c>
      <c r="C1600" t="s">
        <v>201</v>
      </c>
      <c r="D1600">
        <f t="shared" si="26"/>
        <v>63</v>
      </c>
    </row>
    <row r="1601" spans="1:4">
      <c r="A1601">
        <v>37</v>
      </c>
      <c r="B1601">
        <v>63</v>
      </c>
      <c r="C1601" t="s">
        <v>201</v>
      </c>
      <c r="D1601">
        <f t="shared" si="26"/>
        <v>63</v>
      </c>
    </row>
    <row r="1602" spans="1:4">
      <c r="A1602">
        <v>38</v>
      </c>
      <c r="B1602">
        <v>63</v>
      </c>
      <c r="C1602" t="s">
        <v>201</v>
      </c>
      <c r="D1602">
        <f t="shared" si="26"/>
        <v>63</v>
      </c>
    </row>
    <row r="1603" spans="1:4">
      <c r="A1603">
        <v>39</v>
      </c>
      <c r="B1603">
        <v>63</v>
      </c>
      <c r="C1603" t="s">
        <v>201</v>
      </c>
      <c r="D1603">
        <f t="shared" si="26"/>
        <v>63</v>
      </c>
    </row>
    <row r="1604" spans="1:4">
      <c r="A1604">
        <v>40</v>
      </c>
      <c r="B1604">
        <v>63</v>
      </c>
      <c r="C1604" t="s">
        <v>201</v>
      </c>
      <c r="D1604">
        <f t="shared" si="26"/>
        <v>63</v>
      </c>
    </row>
    <row r="1605" spans="1:4">
      <c r="A1605">
        <v>41</v>
      </c>
      <c r="B1605">
        <v>63</v>
      </c>
      <c r="C1605" t="s">
        <v>201</v>
      </c>
      <c r="D1605">
        <f t="shared" si="26"/>
        <v>63</v>
      </c>
    </row>
    <row r="1606" spans="1:4">
      <c r="A1606">
        <v>42</v>
      </c>
      <c r="B1606">
        <v>63</v>
      </c>
      <c r="C1606" t="s">
        <v>201</v>
      </c>
      <c r="D1606">
        <f t="shared" si="26"/>
        <v>63</v>
      </c>
    </row>
    <row r="1607" spans="1:4">
      <c r="A1607">
        <v>43</v>
      </c>
      <c r="B1607">
        <v>63</v>
      </c>
      <c r="C1607" t="s">
        <v>201</v>
      </c>
      <c r="D1607">
        <f t="shared" si="26"/>
        <v>63</v>
      </c>
    </row>
    <row r="1608" spans="1:4">
      <c r="A1608">
        <v>44</v>
      </c>
      <c r="B1608">
        <v>53</v>
      </c>
      <c r="C1608" t="s">
        <v>201</v>
      </c>
      <c r="D1608">
        <f t="shared" si="26"/>
        <v>56</v>
      </c>
    </row>
    <row r="1609" spans="1:4">
      <c r="A1609">
        <v>45</v>
      </c>
      <c r="B1609">
        <v>53</v>
      </c>
      <c r="C1609" t="s">
        <v>201</v>
      </c>
      <c r="D1609">
        <f t="shared" si="26"/>
        <v>56</v>
      </c>
    </row>
    <row r="1610" spans="1:4">
      <c r="A1610">
        <v>46</v>
      </c>
      <c r="B1610">
        <v>53</v>
      </c>
      <c r="C1610" t="s">
        <v>201</v>
      </c>
      <c r="D1610">
        <f t="shared" si="26"/>
        <v>56</v>
      </c>
    </row>
    <row r="1611" spans="1:4">
      <c r="A1611">
        <v>47</v>
      </c>
      <c r="B1611">
        <v>53</v>
      </c>
      <c r="C1611" t="s">
        <v>201</v>
      </c>
      <c r="D1611">
        <f t="shared" si="26"/>
        <v>56</v>
      </c>
    </row>
    <row r="1612" spans="1:4">
      <c r="A1612">
        <v>48</v>
      </c>
      <c r="B1612">
        <v>53</v>
      </c>
      <c r="C1612" t="s">
        <v>201</v>
      </c>
      <c r="D1612">
        <f t="shared" si="26"/>
        <v>56</v>
      </c>
    </row>
    <row r="1613" spans="1:4">
      <c r="A1613">
        <v>49</v>
      </c>
      <c r="B1613">
        <v>53</v>
      </c>
      <c r="C1613" t="s">
        <v>201</v>
      </c>
      <c r="D1613">
        <f t="shared" si="26"/>
        <v>56</v>
      </c>
    </row>
    <row r="1614" spans="1:4">
      <c r="A1614">
        <v>50</v>
      </c>
      <c r="B1614">
        <v>53</v>
      </c>
      <c r="C1614" t="s">
        <v>201</v>
      </c>
      <c r="D1614">
        <f t="shared" si="26"/>
        <v>56</v>
      </c>
    </row>
    <row r="1615" spans="1:4">
      <c r="A1615">
        <v>51</v>
      </c>
      <c r="B1615">
        <v>53</v>
      </c>
      <c r="C1615" t="s">
        <v>201</v>
      </c>
      <c r="D1615">
        <f t="shared" si="26"/>
        <v>56</v>
      </c>
    </row>
    <row r="1616" spans="1:4">
      <c r="A1616">
        <v>52</v>
      </c>
      <c r="B1616">
        <v>53</v>
      </c>
      <c r="C1616" t="s">
        <v>201</v>
      </c>
      <c r="D1616">
        <f t="shared" si="26"/>
        <v>56</v>
      </c>
    </row>
    <row r="1617" spans="1:4">
      <c r="A1617">
        <v>1</v>
      </c>
      <c r="B1617">
        <v>39</v>
      </c>
      <c r="C1617" t="s">
        <v>58</v>
      </c>
      <c r="D1617">
        <f t="shared" si="26"/>
        <v>42</v>
      </c>
    </row>
    <row r="1618" spans="1:4">
      <c r="A1618">
        <v>2</v>
      </c>
      <c r="B1618">
        <v>39</v>
      </c>
      <c r="C1618" t="s">
        <v>58</v>
      </c>
      <c r="D1618">
        <f t="shared" si="26"/>
        <v>42</v>
      </c>
    </row>
    <row r="1619" spans="1:4">
      <c r="A1619">
        <v>3</v>
      </c>
      <c r="B1619">
        <v>39</v>
      </c>
      <c r="C1619" t="s">
        <v>58</v>
      </c>
      <c r="D1619">
        <f t="shared" si="26"/>
        <v>42</v>
      </c>
    </row>
    <row r="1620" spans="1:4">
      <c r="A1620">
        <v>4</v>
      </c>
      <c r="B1620">
        <v>39</v>
      </c>
      <c r="C1620" t="s">
        <v>58</v>
      </c>
      <c r="D1620">
        <f t="shared" si="26"/>
        <v>42</v>
      </c>
    </row>
    <row r="1621" spans="1:4">
      <c r="A1621">
        <v>5</v>
      </c>
      <c r="B1621">
        <v>39</v>
      </c>
      <c r="C1621" t="s">
        <v>58</v>
      </c>
      <c r="D1621">
        <f t="shared" si="26"/>
        <v>42</v>
      </c>
    </row>
    <row r="1622" spans="1:4">
      <c r="A1622">
        <v>6</v>
      </c>
      <c r="B1622">
        <v>39</v>
      </c>
      <c r="C1622" t="s">
        <v>58</v>
      </c>
      <c r="D1622">
        <f t="shared" si="26"/>
        <v>42</v>
      </c>
    </row>
    <row r="1623" spans="1:4">
      <c r="A1623">
        <v>7</v>
      </c>
      <c r="B1623">
        <v>39</v>
      </c>
      <c r="C1623" t="s">
        <v>58</v>
      </c>
      <c r="D1623">
        <f t="shared" si="26"/>
        <v>42</v>
      </c>
    </row>
    <row r="1624" spans="1:4">
      <c r="A1624">
        <v>8</v>
      </c>
      <c r="B1624">
        <v>39</v>
      </c>
      <c r="C1624" t="s">
        <v>58</v>
      </c>
      <c r="D1624">
        <f t="shared" si="26"/>
        <v>42</v>
      </c>
    </row>
    <row r="1625" spans="1:4">
      <c r="A1625">
        <v>9</v>
      </c>
      <c r="B1625">
        <v>39</v>
      </c>
      <c r="C1625" t="s">
        <v>58</v>
      </c>
      <c r="D1625">
        <f t="shared" si="26"/>
        <v>42</v>
      </c>
    </row>
    <row r="1626" spans="1:4">
      <c r="A1626">
        <v>10</v>
      </c>
      <c r="B1626">
        <v>45</v>
      </c>
      <c r="C1626" t="s">
        <v>58</v>
      </c>
      <c r="D1626">
        <f t="shared" si="26"/>
        <v>49</v>
      </c>
    </row>
    <row r="1627" spans="1:4">
      <c r="A1627">
        <v>11</v>
      </c>
      <c r="B1627">
        <v>45</v>
      </c>
      <c r="C1627" t="s">
        <v>58</v>
      </c>
      <c r="D1627">
        <f t="shared" ref="D1627:D1739" si="27">(ROUNDUP((B1627)/7,0)*7)</f>
        <v>49</v>
      </c>
    </row>
    <row r="1628" spans="1:4">
      <c r="A1628">
        <v>12</v>
      </c>
      <c r="B1628">
        <v>45</v>
      </c>
      <c r="C1628" t="s">
        <v>58</v>
      </c>
      <c r="D1628">
        <f t="shared" si="27"/>
        <v>49</v>
      </c>
    </row>
    <row r="1629" spans="1:4">
      <c r="A1629">
        <v>13</v>
      </c>
      <c r="B1629">
        <v>45</v>
      </c>
      <c r="C1629" t="s">
        <v>58</v>
      </c>
      <c r="D1629">
        <f t="shared" si="27"/>
        <v>49</v>
      </c>
    </row>
    <row r="1630" spans="1:4">
      <c r="A1630">
        <v>14</v>
      </c>
      <c r="B1630">
        <v>45</v>
      </c>
      <c r="C1630" t="s">
        <v>58</v>
      </c>
      <c r="D1630">
        <f t="shared" si="27"/>
        <v>49</v>
      </c>
    </row>
    <row r="1631" spans="1:4">
      <c r="A1631">
        <v>15</v>
      </c>
      <c r="B1631">
        <v>45</v>
      </c>
      <c r="C1631" t="s">
        <v>58</v>
      </c>
      <c r="D1631">
        <f t="shared" si="27"/>
        <v>49</v>
      </c>
    </row>
    <row r="1632" spans="1:4">
      <c r="A1632">
        <v>16</v>
      </c>
      <c r="B1632">
        <v>52</v>
      </c>
      <c r="C1632" t="s">
        <v>58</v>
      </c>
      <c r="D1632">
        <f t="shared" si="27"/>
        <v>56</v>
      </c>
    </row>
    <row r="1633" spans="1:4">
      <c r="A1633">
        <v>17</v>
      </c>
      <c r="B1633">
        <v>52</v>
      </c>
      <c r="C1633" t="s">
        <v>58</v>
      </c>
      <c r="D1633">
        <f t="shared" si="27"/>
        <v>56</v>
      </c>
    </row>
    <row r="1634" spans="1:4">
      <c r="A1634">
        <v>18</v>
      </c>
      <c r="B1634">
        <v>52</v>
      </c>
      <c r="C1634" t="s">
        <v>58</v>
      </c>
      <c r="D1634">
        <f t="shared" si="27"/>
        <v>56</v>
      </c>
    </row>
    <row r="1635" spans="1:4">
      <c r="A1635">
        <v>19</v>
      </c>
      <c r="B1635">
        <v>52</v>
      </c>
      <c r="C1635" t="s">
        <v>58</v>
      </c>
      <c r="D1635">
        <f t="shared" si="27"/>
        <v>56</v>
      </c>
    </row>
    <row r="1636" spans="1:4">
      <c r="A1636">
        <v>20</v>
      </c>
      <c r="B1636">
        <v>52</v>
      </c>
      <c r="C1636" t="s">
        <v>58</v>
      </c>
      <c r="D1636">
        <f t="shared" si="27"/>
        <v>56</v>
      </c>
    </row>
    <row r="1637" spans="1:4">
      <c r="A1637">
        <v>21</v>
      </c>
      <c r="B1637">
        <v>52</v>
      </c>
      <c r="C1637" t="s">
        <v>58</v>
      </c>
      <c r="D1637">
        <f t="shared" si="27"/>
        <v>56</v>
      </c>
    </row>
    <row r="1638" spans="1:4">
      <c r="A1638">
        <v>22</v>
      </c>
      <c r="B1638">
        <v>52</v>
      </c>
      <c r="C1638" t="s">
        <v>58</v>
      </c>
      <c r="D1638">
        <f t="shared" si="27"/>
        <v>56</v>
      </c>
    </row>
    <row r="1639" spans="1:4">
      <c r="A1639">
        <v>23</v>
      </c>
      <c r="B1639">
        <v>52</v>
      </c>
      <c r="C1639" t="s">
        <v>58</v>
      </c>
      <c r="D1639">
        <f t="shared" si="27"/>
        <v>56</v>
      </c>
    </row>
    <row r="1640" spans="1:4">
      <c r="A1640">
        <v>24</v>
      </c>
      <c r="B1640">
        <v>52</v>
      </c>
      <c r="C1640" t="s">
        <v>58</v>
      </c>
      <c r="D1640">
        <f t="shared" si="27"/>
        <v>56</v>
      </c>
    </row>
    <row r="1641" spans="1:4">
      <c r="A1641">
        <v>25</v>
      </c>
      <c r="B1641">
        <v>52</v>
      </c>
      <c r="C1641" t="s">
        <v>58</v>
      </c>
      <c r="D1641">
        <f t="shared" si="27"/>
        <v>56</v>
      </c>
    </row>
    <row r="1642" spans="1:4">
      <c r="A1642">
        <v>26</v>
      </c>
      <c r="B1642">
        <v>52</v>
      </c>
      <c r="C1642" t="s">
        <v>58</v>
      </c>
      <c r="D1642">
        <f t="shared" si="27"/>
        <v>56</v>
      </c>
    </row>
    <row r="1643" spans="1:4">
      <c r="A1643">
        <v>27</v>
      </c>
      <c r="B1643">
        <v>52</v>
      </c>
      <c r="C1643" t="s">
        <v>58</v>
      </c>
      <c r="D1643">
        <f t="shared" si="27"/>
        <v>56</v>
      </c>
    </row>
    <row r="1644" spans="1:4">
      <c r="A1644">
        <v>28</v>
      </c>
      <c r="B1644">
        <v>52</v>
      </c>
      <c r="C1644" t="s">
        <v>58</v>
      </c>
      <c r="D1644">
        <f t="shared" si="27"/>
        <v>56</v>
      </c>
    </row>
    <row r="1645" spans="1:4">
      <c r="A1645">
        <v>29</v>
      </c>
      <c r="B1645">
        <v>52</v>
      </c>
      <c r="C1645" t="s">
        <v>58</v>
      </c>
      <c r="D1645">
        <f t="shared" si="27"/>
        <v>56</v>
      </c>
    </row>
    <row r="1646" spans="1:4">
      <c r="A1646">
        <v>30</v>
      </c>
      <c r="B1646">
        <v>52</v>
      </c>
      <c r="C1646" t="s">
        <v>58</v>
      </c>
      <c r="D1646">
        <f t="shared" si="27"/>
        <v>56</v>
      </c>
    </row>
    <row r="1647" spans="1:4">
      <c r="A1647">
        <v>31</v>
      </c>
      <c r="B1647">
        <v>52</v>
      </c>
      <c r="C1647" t="s">
        <v>58</v>
      </c>
      <c r="D1647">
        <f t="shared" si="27"/>
        <v>56</v>
      </c>
    </row>
    <row r="1648" spans="1:4">
      <c r="A1648">
        <v>32</v>
      </c>
      <c r="B1648">
        <v>52</v>
      </c>
      <c r="C1648" t="s">
        <v>58</v>
      </c>
      <c r="D1648">
        <f t="shared" si="27"/>
        <v>56</v>
      </c>
    </row>
    <row r="1649" spans="1:4">
      <c r="A1649">
        <v>33</v>
      </c>
      <c r="B1649">
        <v>52</v>
      </c>
      <c r="C1649" t="s">
        <v>58</v>
      </c>
      <c r="D1649">
        <f t="shared" si="27"/>
        <v>56</v>
      </c>
    </row>
    <row r="1650" spans="1:4">
      <c r="A1650">
        <v>34</v>
      </c>
      <c r="B1650">
        <v>52</v>
      </c>
      <c r="C1650" t="s">
        <v>58</v>
      </c>
      <c r="D1650">
        <f t="shared" si="27"/>
        <v>56</v>
      </c>
    </row>
    <row r="1651" spans="1:4">
      <c r="A1651">
        <v>35</v>
      </c>
      <c r="B1651">
        <v>52</v>
      </c>
      <c r="C1651" t="s">
        <v>58</v>
      </c>
      <c r="D1651">
        <f t="shared" si="27"/>
        <v>56</v>
      </c>
    </row>
    <row r="1652" spans="1:4">
      <c r="A1652">
        <v>36</v>
      </c>
      <c r="B1652">
        <v>52</v>
      </c>
      <c r="C1652" t="s">
        <v>58</v>
      </c>
      <c r="D1652">
        <f t="shared" si="27"/>
        <v>56</v>
      </c>
    </row>
    <row r="1653" spans="1:4">
      <c r="A1653">
        <v>37</v>
      </c>
      <c r="B1653">
        <v>52</v>
      </c>
      <c r="C1653" t="s">
        <v>58</v>
      </c>
      <c r="D1653">
        <f t="shared" si="27"/>
        <v>56</v>
      </c>
    </row>
    <row r="1654" spans="1:4">
      <c r="A1654">
        <v>38</v>
      </c>
      <c r="B1654">
        <v>52</v>
      </c>
      <c r="C1654" t="s">
        <v>58</v>
      </c>
      <c r="D1654">
        <f t="shared" si="27"/>
        <v>56</v>
      </c>
    </row>
    <row r="1655" spans="1:4">
      <c r="A1655">
        <v>39</v>
      </c>
      <c r="B1655">
        <v>52</v>
      </c>
      <c r="C1655" t="s">
        <v>58</v>
      </c>
      <c r="D1655">
        <f t="shared" si="27"/>
        <v>56</v>
      </c>
    </row>
    <row r="1656" spans="1:4">
      <c r="A1656">
        <v>40</v>
      </c>
      <c r="B1656">
        <v>52</v>
      </c>
      <c r="C1656" t="s">
        <v>58</v>
      </c>
      <c r="D1656">
        <f t="shared" si="27"/>
        <v>56</v>
      </c>
    </row>
    <row r="1657" spans="1:4">
      <c r="A1657">
        <v>41</v>
      </c>
      <c r="B1657">
        <v>52</v>
      </c>
      <c r="C1657" t="s">
        <v>58</v>
      </c>
      <c r="D1657">
        <f t="shared" si="27"/>
        <v>56</v>
      </c>
    </row>
    <row r="1658" spans="1:4">
      <c r="A1658">
        <v>42</v>
      </c>
      <c r="B1658">
        <v>45</v>
      </c>
      <c r="C1658" t="s">
        <v>58</v>
      </c>
      <c r="D1658">
        <f t="shared" si="27"/>
        <v>49</v>
      </c>
    </row>
    <row r="1659" spans="1:4">
      <c r="A1659">
        <v>43</v>
      </c>
      <c r="B1659">
        <v>42</v>
      </c>
      <c r="C1659" t="s">
        <v>58</v>
      </c>
      <c r="D1659">
        <f t="shared" si="27"/>
        <v>42</v>
      </c>
    </row>
    <row r="1660" spans="1:4">
      <c r="A1660">
        <v>44</v>
      </c>
      <c r="B1660">
        <v>42</v>
      </c>
      <c r="C1660" t="s">
        <v>58</v>
      </c>
      <c r="D1660">
        <f t="shared" si="27"/>
        <v>42</v>
      </c>
    </row>
    <row r="1661" spans="1:4">
      <c r="A1661">
        <v>45</v>
      </c>
      <c r="B1661">
        <v>42</v>
      </c>
      <c r="C1661" t="s">
        <v>58</v>
      </c>
      <c r="D1661">
        <f t="shared" si="27"/>
        <v>42</v>
      </c>
    </row>
    <row r="1662" spans="1:4">
      <c r="A1662">
        <v>46</v>
      </c>
      <c r="B1662">
        <v>39</v>
      </c>
      <c r="C1662" t="s">
        <v>58</v>
      </c>
      <c r="D1662">
        <f t="shared" si="27"/>
        <v>42</v>
      </c>
    </row>
    <row r="1663" spans="1:4">
      <c r="A1663">
        <v>47</v>
      </c>
      <c r="B1663">
        <v>39</v>
      </c>
      <c r="C1663" t="s">
        <v>58</v>
      </c>
      <c r="D1663">
        <f t="shared" si="27"/>
        <v>42</v>
      </c>
    </row>
    <row r="1664" spans="1:4">
      <c r="A1664">
        <v>48</v>
      </c>
      <c r="B1664">
        <v>39</v>
      </c>
      <c r="C1664" t="s">
        <v>58</v>
      </c>
      <c r="D1664">
        <f t="shared" si="27"/>
        <v>42</v>
      </c>
    </row>
    <row r="1665" spans="1:4">
      <c r="A1665">
        <v>49</v>
      </c>
      <c r="B1665">
        <v>39</v>
      </c>
      <c r="C1665" t="s">
        <v>58</v>
      </c>
      <c r="D1665">
        <f t="shared" si="27"/>
        <v>42</v>
      </c>
    </row>
    <row r="1666" spans="1:4">
      <c r="A1666">
        <v>50</v>
      </c>
      <c r="B1666">
        <v>39</v>
      </c>
      <c r="C1666" t="s">
        <v>58</v>
      </c>
      <c r="D1666">
        <f t="shared" si="27"/>
        <v>42</v>
      </c>
    </row>
    <row r="1667" spans="1:4">
      <c r="A1667">
        <v>51</v>
      </c>
      <c r="B1667">
        <v>39</v>
      </c>
      <c r="C1667" t="s">
        <v>58</v>
      </c>
      <c r="D1667">
        <f t="shared" si="27"/>
        <v>42</v>
      </c>
    </row>
    <row r="1668" spans="1:4">
      <c r="A1668">
        <v>52</v>
      </c>
      <c r="B1668">
        <v>39</v>
      </c>
      <c r="C1668" t="s">
        <v>58</v>
      </c>
      <c r="D1668">
        <f t="shared" si="27"/>
        <v>42</v>
      </c>
    </row>
    <row r="1669" spans="1:4">
      <c r="A1669">
        <v>1</v>
      </c>
      <c r="B1669">
        <v>77</v>
      </c>
      <c r="C1669" t="s">
        <v>142</v>
      </c>
      <c r="D1669">
        <f t="shared" ref="D1669:D1720" si="28">(ROUNDUP((B1669)/7,0)*7)</f>
        <v>77</v>
      </c>
    </row>
    <row r="1670" spans="1:4">
      <c r="A1670">
        <v>2</v>
      </c>
      <c r="B1670">
        <v>77</v>
      </c>
      <c r="C1670" t="s">
        <v>142</v>
      </c>
      <c r="D1670">
        <f t="shared" si="28"/>
        <v>77</v>
      </c>
    </row>
    <row r="1671" spans="1:4">
      <c r="A1671">
        <v>3</v>
      </c>
      <c r="B1671">
        <v>77</v>
      </c>
      <c r="C1671" t="s">
        <v>142</v>
      </c>
      <c r="D1671">
        <f t="shared" si="28"/>
        <v>77</v>
      </c>
    </row>
    <row r="1672" spans="1:4">
      <c r="A1672">
        <v>4</v>
      </c>
      <c r="B1672">
        <v>77</v>
      </c>
      <c r="C1672" t="s">
        <v>142</v>
      </c>
      <c r="D1672">
        <f t="shared" si="28"/>
        <v>77</v>
      </c>
    </row>
    <row r="1673" spans="1:4">
      <c r="A1673">
        <v>5</v>
      </c>
      <c r="B1673">
        <v>77</v>
      </c>
      <c r="C1673" t="s">
        <v>142</v>
      </c>
      <c r="D1673">
        <f t="shared" si="28"/>
        <v>77</v>
      </c>
    </row>
    <row r="1674" spans="1:4">
      <c r="A1674">
        <v>6</v>
      </c>
      <c r="B1674">
        <v>77</v>
      </c>
      <c r="C1674" t="s">
        <v>142</v>
      </c>
      <c r="D1674">
        <f t="shared" si="28"/>
        <v>77</v>
      </c>
    </row>
    <row r="1675" spans="1:4">
      <c r="A1675">
        <v>7</v>
      </c>
      <c r="B1675">
        <v>77</v>
      </c>
      <c r="C1675" t="s">
        <v>142</v>
      </c>
      <c r="D1675">
        <f t="shared" si="28"/>
        <v>77</v>
      </c>
    </row>
    <row r="1676" spans="1:4">
      <c r="A1676">
        <v>8</v>
      </c>
      <c r="B1676">
        <v>77</v>
      </c>
      <c r="C1676" t="s">
        <v>142</v>
      </c>
      <c r="D1676">
        <f t="shared" si="28"/>
        <v>77</v>
      </c>
    </row>
    <row r="1677" spans="1:4">
      <c r="A1677">
        <v>9</v>
      </c>
      <c r="B1677">
        <v>77</v>
      </c>
      <c r="C1677" t="s">
        <v>142</v>
      </c>
      <c r="D1677">
        <f t="shared" si="28"/>
        <v>77</v>
      </c>
    </row>
    <row r="1678" spans="1:4">
      <c r="A1678">
        <v>10</v>
      </c>
      <c r="B1678">
        <v>77</v>
      </c>
      <c r="C1678" t="s">
        <v>142</v>
      </c>
      <c r="D1678">
        <f t="shared" si="28"/>
        <v>77</v>
      </c>
    </row>
    <row r="1679" spans="1:4">
      <c r="A1679">
        <v>11</v>
      </c>
      <c r="B1679">
        <v>77</v>
      </c>
      <c r="C1679" t="s">
        <v>142</v>
      </c>
      <c r="D1679">
        <f t="shared" si="28"/>
        <v>77</v>
      </c>
    </row>
    <row r="1680" spans="1:4">
      <c r="A1680">
        <v>12</v>
      </c>
      <c r="B1680">
        <v>77</v>
      </c>
      <c r="C1680" t="s">
        <v>142</v>
      </c>
      <c r="D1680">
        <f t="shared" si="28"/>
        <v>77</v>
      </c>
    </row>
    <row r="1681" spans="1:4">
      <c r="A1681">
        <v>13</v>
      </c>
      <c r="B1681">
        <v>77</v>
      </c>
      <c r="C1681" t="s">
        <v>142</v>
      </c>
      <c r="D1681">
        <f t="shared" si="28"/>
        <v>77</v>
      </c>
    </row>
    <row r="1682" spans="1:4">
      <c r="A1682">
        <v>14</v>
      </c>
      <c r="B1682">
        <v>77</v>
      </c>
      <c r="C1682" t="s">
        <v>142</v>
      </c>
      <c r="D1682">
        <f t="shared" si="28"/>
        <v>77</v>
      </c>
    </row>
    <row r="1683" spans="1:4">
      <c r="A1683">
        <v>15</v>
      </c>
      <c r="B1683">
        <v>74</v>
      </c>
      <c r="C1683" t="s">
        <v>142</v>
      </c>
      <c r="D1683">
        <f t="shared" si="28"/>
        <v>77</v>
      </c>
    </row>
    <row r="1684" spans="1:4">
      <c r="A1684">
        <v>16</v>
      </c>
      <c r="B1684">
        <v>74</v>
      </c>
      <c r="C1684" t="s">
        <v>142</v>
      </c>
      <c r="D1684">
        <f t="shared" si="28"/>
        <v>77</v>
      </c>
    </row>
    <row r="1685" spans="1:4">
      <c r="A1685">
        <v>17</v>
      </c>
      <c r="B1685">
        <v>74</v>
      </c>
      <c r="C1685" t="s">
        <v>142</v>
      </c>
      <c r="D1685">
        <f t="shared" si="28"/>
        <v>77</v>
      </c>
    </row>
    <row r="1686" spans="1:4">
      <c r="A1686">
        <v>18</v>
      </c>
      <c r="B1686">
        <v>74</v>
      </c>
      <c r="C1686" t="s">
        <v>142</v>
      </c>
      <c r="D1686">
        <f t="shared" si="28"/>
        <v>77</v>
      </c>
    </row>
    <row r="1687" spans="1:4">
      <c r="A1687">
        <v>19</v>
      </c>
      <c r="B1687">
        <v>74</v>
      </c>
      <c r="C1687" t="s">
        <v>142</v>
      </c>
      <c r="D1687">
        <f t="shared" si="28"/>
        <v>77</v>
      </c>
    </row>
    <row r="1688" spans="1:4">
      <c r="A1688">
        <v>20</v>
      </c>
      <c r="B1688">
        <v>70</v>
      </c>
      <c r="C1688" t="s">
        <v>142</v>
      </c>
      <c r="D1688">
        <f t="shared" si="28"/>
        <v>70</v>
      </c>
    </row>
    <row r="1689" spans="1:4">
      <c r="A1689">
        <v>21</v>
      </c>
      <c r="B1689">
        <v>70</v>
      </c>
      <c r="C1689" t="s">
        <v>142</v>
      </c>
      <c r="D1689">
        <f t="shared" si="28"/>
        <v>70</v>
      </c>
    </row>
    <row r="1690" spans="1:4">
      <c r="A1690">
        <v>22</v>
      </c>
      <c r="B1690">
        <v>70</v>
      </c>
      <c r="C1690" t="s">
        <v>142</v>
      </c>
      <c r="D1690">
        <f t="shared" si="28"/>
        <v>70</v>
      </c>
    </row>
    <row r="1691" spans="1:4">
      <c r="A1691">
        <v>23</v>
      </c>
      <c r="B1691">
        <v>70</v>
      </c>
      <c r="C1691" t="s">
        <v>142</v>
      </c>
      <c r="D1691">
        <f t="shared" si="28"/>
        <v>70</v>
      </c>
    </row>
    <row r="1692" spans="1:4">
      <c r="A1692">
        <v>24</v>
      </c>
      <c r="B1692">
        <v>70</v>
      </c>
      <c r="C1692" t="s">
        <v>142</v>
      </c>
      <c r="D1692">
        <f t="shared" si="28"/>
        <v>70</v>
      </c>
    </row>
    <row r="1693" spans="1:4">
      <c r="A1693">
        <v>25</v>
      </c>
      <c r="B1693">
        <v>70</v>
      </c>
      <c r="C1693" t="s">
        <v>142</v>
      </c>
      <c r="D1693">
        <f t="shared" si="28"/>
        <v>70</v>
      </c>
    </row>
    <row r="1694" spans="1:4">
      <c r="A1694">
        <v>26</v>
      </c>
      <c r="B1694">
        <v>70</v>
      </c>
      <c r="C1694" t="s">
        <v>142</v>
      </c>
      <c r="D1694">
        <f t="shared" si="28"/>
        <v>70</v>
      </c>
    </row>
    <row r="1695" spans="1:4">
      <c r="A1695">
        <v>27</v>
      </c>
      <c r="B1695">
        <v>70</v>
      </c>
      <c r="C1695" t="s">
        <v>142</v>
      </c>
      <c r="D1695">
        <f t="shared" si="28"/>
        <v>70</v>
      </c>
    </row>
    <row r="1696" spans="1:4">
      <c r="A1696">
        <v>28</v>
      </c>
      <c r="B1696">
        <v>70</v>
      </c>
      <c r="C1696" t="s">
        <v>142</v>
      </c>
      <c r="D1696">
        <f t="shared" si="28"/>
        <v>70</v>
      </c>
    </row>
    <row r="1697" spans="1:4">
      <c r="A1697">
        <v>29</v>
      </c>
      <c r="B1697">
        <v>70</v>
      </c>
      <c r="C1697" t="s">
        <v>142</v>
      </c>
      <c r="D1697">
        <f t="shared" si="28"/>
        <v>70</v>
      </c>
    </row>
    <row r="1698" spans="1:4">
      <c r="A1698">
        <v>30</v>
      </c>
      <c r="B1698">
        <v>70</v>
      </c>
      <c r="C1698" t="s">
        <v>142</v>
      </c>
      <c r="D1698">
        <f t="shared" si="28"/>
        <v>70</v>
      </c>
    </row>
    <row r="1699" spans="1:4">
      <c r="A1699">
        <v>31</v>
      </c>
      <c r="B1699">
        <v>70</v>
      </c>
      <c r="C1699" t="s">
        <v>142</v>
      </c>
      <c r="D1699">
        <f t="shared" si="28"/>
        <v>70</v>
      </c>
    </row>
    <row r="1700" spans="1:4">
      <c r="A1700">
        <v>32</v>
      </c>
      <c r="B1700">
        <v>70</v>
      </c>
      <c r="C1700" t="s">
        <v>142</v>
      </c>
      <c r="D1700">
        <f t="shared" si="28"/>
        <v>70</v>
      </c>
    </row>
    <row r="1701" spans="1:4">
      <c r="A1701">
        <v>33</v>
      </c>
      <c r="B1701">
        <v>70</v>
      </c>
      <c r="C1701" t="s">
        <v>142</v>
      </c>
      <c r="D1701">
        <f t="shared" si="28"/>
        <v>70</v>
      </c>
    </row>
    <row r="1702" spans="1:4">
      <c r="A1702">
        <v>34</v>
      </c>
      <c r="B1702">
        <v>70</v>
      </c>
      <c r="C1702" t="s">
        <v>142</v>
      </c>
      <c r="D1702">
        <f t="shared" si="28"/>
        <v>70</v>
      </c>
    </row>
    <row r="1703" spans="1:4">
      <c r="A1703">
        <v>35</v>
      </c>
      <c r="B1703">
        <v>70</v>
      </c>
      <c r="C1703" t="s">
        <v>142</v>
      </c>
      <c r="D1703">
        <f t="shared" si="28"/>
        <v>70</v>
      </c>
    </row>
    <row r="1704" spans="1:4">
      <c r="A1704">
        <v>36</v>
      </c>
      <c r="B1704">
        <v>70</v>
      </c>
      <c r="C1704" t="s">
        <v>142</v>
      </c>
      <c r="D1704">
        <f t="shared" si="28"/>
        <v>70</v>
      </c>
    </row>
    <row r="1705" spans="1:4">
      <c r="A1705">
        <v>37</v>
      </c>
      <c r="B1705">
        <v>70</v>
      </c>
      <c r="C1705" t="s">
        <v>142</v>
      </c>
      <c r="D1705">
        <f t="shared" si="28"/>
        <v>70</v>
      </c>
    </row>
    <row r="1706" spans="1:4">
      <c r="A1706">
        <v>38</v>
      </c>
      <c r="B1706">
        <v>70</v>
      </c>
      <c r="C1706" t="s">
        <v>142</v>
      </c>
      <c r="D1706">
        <f t="shared" si="28"/>
        <v>70</v>
      </c>
    </row>
    <row r="1707" spans="1:4">
      <c r="A1707">
        <v>39</v>
      </c>
      <c r="B1707">
        <v>70</v>
      </c>
      <c r="C1707" t="s">
        <v>142</v>
      </c>
      <c r="D1707">
        <f t="shared" si="28"/>
        <v>70</v>
      </c>
    </row>
    <row r="1708" spans="1:4">
      <c r="A1708">
        <v>40</v>
      </c>
      <c r="B1708">
        <v>70</v>
      </c>
      <c r="C1708" t="s">
        <v>142</v>
      </c>
      <c r="D1708">
        <f t="shared" si="28"/>
        <v>70</v>
      </c>
    </row>
    <row r="1709" spans="1:4">
      <c r="A1709">
        <v>41</v>
      </c>
      <c r="B1709">
        <v>70</v>
      </c>
      <c r="C1709" t="s">
        <v>142</v>
      </c>
      <c r="D1709">
        <f t="shared" si="28"/>
        <v>70</v>
      </c>
    </row>
    <row r="1710" spans="1:4">
      <c r="A1710">
        <v>42</v>
      </c>
      <c r="B1710">
        <v>70</v>
      </c>
      <c r="C1710" t="s">
        <v>142</v>
      </c>
      <c r="D1710">
        <f t="shared" si="28"/>
        <v>70</v>
      </c>
    </row>
    <row r="1711" spans="1:4">
      <c r="A1711">
        <v>43</v>
      </c>
      <c r="B1711">
        <v>70</v>
      </c>
      <c r="C1711" t="s">
        <v>142</v>
      </c>
      <c r="D1711">
        <f t="shared" si="28"/>
        <v>70</v>
      </c>
    </row>
    <row r="1712" spans="1:4">
      <c r="A1712">
        <v>44</v>
      </c>
      <c r="B1712">
        <v>70</v>
      </c>
      <c r="C1712" t="s">
        <v>142</v>
      </c>
      <c r="D1712">
        <f t="shared" si="28"/>
        <v>70</v>
      </c>
    </row>
    <row r="1713" spans="1:4">
      <c r="A1713">
        <v>45</v>
      </c>
      <c r="B1713">
        <v>70</v>
      </c>
      <c r="C1713" t="s">
        <v>142</v>
      </c>
      <c r="D1713">
        <f t="shared" si="28"/>
        <v>70</v>
      </c>
    </row>
    <row r="1714" spans="1:4">
      <c r="A1714">
        <v>46</v>
      </c>
      <c r="B1714">
        <v>74</v>
      </c>
      <c r="C1714" t="s">
        <v>142</v>
      </c>
      <c r="D1714">
        <f t="shared" si="28"/>
        <v>77</v>
      </c>
    </row>
    <row r="1715" spans="1:4">
      <c r="A1715">
        <v>47</v>
      </c>
      <c r="B1715">
        <v>74</v>
      </c>
      <c r="C1715" t="s">
        <v>142</v>
      </c>
      <c r="D1715">
        <f t="shared" si="28"/>
        <v>77</v>
      </c>
    </row>
    <row r="1716" spans="1:4">
      <c r="A1716">
        <v>48</v>
      </c>
      <c r="B1716">
        <v>74</v>
      </c>
      <c r="C1716" t="s">
        <v>142</v>
      </c>
      <c r="D1716">
        <f t="shared" si="28"/>
        <v>77</v>
      </c>
    </row>
    <row r="1717" spans="1:4">
      <c r="A1717">
        <v>49</v>
      </c>
      <c r="B1717">
        <v>74</v>
      </c>
      <c r="C1717" t="s">
        <v>142</v>
      </c>
      <c r="D1717">
        <f t="shared" si="28"/>
        <v>77</v>
      </c>
    </row>
    <row r="1718" spans="1:4">
      <c r="A1718">
        <v>50</v>
      </c>
      <c r="B1718">
        <v>74</v>
      </c>
      <c r="C1718" t="s">
        <v>142</v>
      </c>
      <c r="D1718">
        <f t="shared" si="28"/>
        <v>77</v>
      </c>
    </row>
    <row r="1719" spans="1:4">
      <c r="A1719">
        <v>51</v>
      </c>
      <c r="B1719">
        <v>77</v>
      </c>
      <c r="C1719" t="s">
        <v>142</v>
      </c>
      <c r="D1719">
        <f t="shared" si="28"/>
        <v>77</v>
      </c>
    </row>
    <row r="1720" spans="1:4">
      <c r="A1720">
        <v>52</v>
      </c>
      <c r="B1720">
        <v>77</v>
      </c>
      <c r="C1720" t="s">
        <v>142</v>
      </c>
      <c r="D1720">
        <f t="shared" si="28"/>
        <v>77</v>
      </c>
    </row>
    <row r="1721" spans="1:4">
      <c r="A1721">
        <v>1</v>
      </c>
      <c r="B1721">
        <v>25</v>
      </c>
      <c r="C1721" t="s">
        <v>235</v>
      </c>
      <c r="D1721">
        <f t="shared" si="27"/>
        <v>28</v>
      </c>
    </row>
    <row r="1722" spans="1:4">
      <c r="A1722">
        <v>2</v>
      </c>
      <c r="B1722">
        <v>25</v>
      </c>
      <c r="C1722" t="s">
        <v>235</v>
      </c>
      <c r="D1722">
        <f t="shared" si="27"/>
        <v>28</v>
      </c>
    </row>
    <row r="1723" spans="1:4">
      <c r="A1723">
        <v>3</v>
      </c>
      <c r="B1723">
        <v>25</v>
      </c>
      <c r="C1723" t="s">
        <v>235</v>
      </c>
      <c r="D1723">
        <f t="shared" si="27"/>
        <v>28</v>
      </c>
    </row>
    <row r="1724" spans="1:4">
      <c r="A1724">
        <v>4</v>
      </c>
      <c r="B1724">
        <v>25</v>
      </c>
      <c r="C1724" t="s">
        <v>235</v>
      </c>
      <c r="D1724">
        <f t="shared" si="27"/>
        <v>28</v>
      </c>
    </row>
    <row r="1725" spans="1:4">
      <c r="A1725">
        <v>5</v>
      </c>
      <c r="B1725">
        <v>25</v>
      </c>
      <c r="C1725" t="s">
        <v>235</v>
      </c>
      <c r="D1725">
        <f t="shared" si="27"/>
        <v>28</v>
      </c>
    </row>
    <row r="1726" spans="1:4">
      <c r="A1726">
        <v>6</v>
      </c>
      <c r="B1726">
        <v>25</v>
      </c>
      <c r="C1726" t="s">
        <v>235</v>
      </c>
      <c r="D1726">
        <f t="shared" si="27"/>
        <v>28</v>
      </c>
    </row>
    <row r="1727" spans="1:4">
      <c r="A1727">
        <v>7</v>
      </c>
      <c r="B1727">
        <v>25</v>
      </c>
      <c r="C1727" t="s">
        <v>235</v>
      </c>
      <c r="D1727">
        <f t="shared" si="27"/>
        <v>28</v>
      </c>
    </row>
    <row r="1728" spans="1:4">
      <c r="A1728">
        <v>8</v>
      </c>
      <c r="B1728">
        <v>25</v>
      </c>
      <c r="C1728" t="s">
        <v>235</v>
      </c>
      <c r="D1728">
        <f t="shared" si="27"/>
        <v>28</v>
      </c>
    </row>
    <row r="1729" spans="1:4">
      <c r="A1729">
        <v>9</v>
      </c>
      <c r="B1729">
        <v>25</v>
      </c>
      <c r="C1729" t="s">
        <v>235</v>
      </c>
      <c r="D1729">
        <f t="shared" si="27"/>
        <v>28</v>
      </c>
    </row>
    <row r="1730" spans="1:4">
      <c r="A1730">
        <v>10</v>
      </c>
      <c r="B1730">
        <v>25</v>
      </c>
      <c r="C1730" t="s">
        <v>235</v>
      </c>
      <c r="D1730">
        <f t="shared" si="27"/>
        <v>28</v>
      </c>
    </row>
    <row r="1731" spans="1:4">
      <c r="A1731">
        <v>11</v>
      </c>
      <c r="B1731">
        <v>25</v>
      </c>
      <c r="C1731" t="s">
        <v>235</v>
      </c>
      <c r="D1731">
        <f t="shared" si="27"/>
        <v>28</v>
      </c>
    </row>
    <row r="1732" spans="1:4">
      <c r="A1732">
        <v>12</v>
      </c>
      <c r="B1732">
        <v>25</v>
      </c>
      <c r="C1732" t="s">
        <v>235</v>
      </c>
      <c r="D1732">
        <f t="shared" si="27"/>
        <v>28</v>
      </c>
    </row>
    <row r="1733" spans="1:4">
      <c r="A1733">
        <v>13</v>
      </c>
      <c r="B1733">
        <v>25</v>
      </c>
      <c r="C1733" t="s">
        <v>235</v>
      </c>
      <c r="D1733">
        <f t="shared" si="27"/>
        <v>28</v>
      </c>
    </row>
    <row r="1734" spans="1:4">
      <c r="A1734">
        <v>14</v>
      </c>
      <c r="B1734">
        <v>25</v>
      </c>
      <c r="C1734" t="s">
        <v>235</v>
      </c>
      <c r="D1734">
        <f t="shared" si="27"/>
        <v>28</v>
      </c>
    </row>
    <row r="1735" spans="1:4">
      <c r="A1735">
        <v>15</v>
      </c>
      <c r="B1735">
        <v>25</v>
      </c>
      <c r="C1735" t="s">
        <v>235</v>
      </c>
      <c r="D1735">
        <f t="shared" si="27"/>
        <v>28</v>
      </c>
    </row>
    <row r="1736" spans="1:4">
      <c r="A1736">
        <v>16</v>
      </c>
      <c r="B1736">
        <v>25</v>
      </c>
      <c r="C1736" t="s">
        <v>235</v>
      </c>
      <c r="D1736">
        <f t="shared" si="27"/>
        <v>28</v>
      </c>
    </row>
    <row r="1737" spans="1:4">
      <c r="A1737">
        <v>17</v>
      </c>
      <c r="B1737">
        <v>25</v>
      </c>
      <c r="C1737" t="s">
        <v>235</v>
      </c>
      <c r="D1737">
        <f t="shared" si="27"/>
        <v>28</v>
      </c>
    </row>
    <row r="1738" spans="1:4">
      <c r="A1738">
        <v>18</v>
      </c>
      <c r="B1738">
        <v>25</v>
      </c>
      <c r="C1738" t="s">
        <v>235</v>
      </c>
      <c r="D1738">
        <f t="shared" si="27"/>
        <v>28</v>
      </c>
    </row>
    <row r="1739" spans="1:4">
      <c r="A1739">
        <v>19</v>
      </c>
      <c r="B1739">
        <v>25</v>
      </c>
      <c r="C1739" t="s">
        <v>235</v>
      </c>
      <c r="D1739">
        <f t="shared" si="27"/>
        <v>28</v>
      </c>
    </row>
    <row r="1740" spans="1:4">
      <c r="A1740">
        <v>20</v>
      </c>
      <c r="B1740">
        <v>25</v>
      </c>
      <c r="C1740" t="s">
        <v>235</v>
      </c>
      <c r="D1740">
        <f t="shared" ref="D1740:D1800" si="29">(ROUNDUP((B1740)/7,0)*7)</f>
        <v>28</v>
      </c>
    </row>
    <row r="1741" spans="1:4">
      <c r="A1741">
        <v>21</v>
      </c>
      <c r="B1741">
        <v>25</v>
      </c>
      <c r="C1741" t="s">
        <v>235</v>
      </c>
      <c r="D1741">
        <f t="shared" si="29"/>
        <v>28</v>
      </c>
    </row>
    <row r="1742" spans="1:4">
      <c r="A1742">
        <v>22</v>
      </c>
      <c r="B1742">
        <v>25</v>
      </c>
      <c r="C1742" t="s">
        <v>235</v>
      </c>
      <c r="D1742">
        <f t="shared" si="29"/>
        <v>28</v>
      </c>
    </row>
    <row r="1743" spans="1:4">
      <c r="A1743">
        <v>23</v>
      </c>
      <c r="B1743">
        <v>25</v>
      </c>
      <c r="C1743" t="s">
        <v>235</v>
      </c>
      <c r="D1743">
        <f t="shared" si="29"/>
        <v>28</v>
      </c>
    </row>
    <row r="1744" spans="1:4">
      <c r="A1744">
        <v>24</v>
      </c>
      <c r="B1744">
        <v>25</v>
      </c>
      <c r="C1744" t="s">
        <v>235</v>
      </c>
      <c r="D1744">
        <f t="shared" si="29"/>
        <v>28</v>
      </c>
    </row>
    <row r="1745" spans="1:4">
      <c r="A1745">
        <v>25</v>
      </c>
      <c r="B1745">
        <v>25</v>
      </c>
      <c r="C1745" t="s">
        <v>235</v>
      </c>
      <c r="D1745">
        <f t="shared" si="29"/>
        <v>28</v>
      </c>
    </row>
    <row r="1746" spans="1:4">
      <c r="A1746">
        <v>26</v>
      </c>
      <c r="B1746">
        <v>25</v>
      </c>
      <c r="C1746" t="s">
        <v>235</v>
      </c>
      <c r="D1746">
        <f t="shared" si="29"/>
        <v>28</v>
      </c>
    </row>
    <row r="1747" spans="1:4">
      <c r="A1747">
        <v>27</v>
      </c>
      <c r="B1747">
        <v>25</v>
      </c>
      <c r="C1747" t="s">
        <v>235</v>
      </c>
      <c r="D1747">
        <f t="shared" si="29"/>
        <v>28</v>
      </c>
    </row>
    <row r="1748" spans="1:4">
      <c r="A1748">
        <v>28</v>
      </c>
      <c r="B1748">
        <v>25</v>
      </c>
      <c r="C1748" t="s">
        <v>235</v>
      </c>
      <c r="D1748">
        <f t="shared" si="29"/>
        <v>28</v>
      </c>
    </row>
    <row r="1749" spans="1:4">
      <c r="A1749">
        <v>29</v>
      </c>
      <c r="B1749">
        <v>25</v>
      </c>
      <c r="C1749" t="s">
        <v>235</v>
      </c>
      <c r="D1749">
        <f t="shared" si="29"/>
        <v>28</v>
      </c>
    </row>
    <row r="1750" spans="1:4">
      <c r="A1750">
        <v>30</v>
      </c>
      <c r="B1750">
        <v>25</v>
      </c>
      <c r="C1750" t="s">
        <v>235</v>
      </c>
      <c r="D1750">
        <f t="shared" si="29"/>
        <v>28</v>
      </c>
    </row>
    <row r="1751" spans="1:4">
      <c r="A1751">
        <v>31</v>
      </c>
      <c r="B1751">
        <v>25</v>
      </c>
      <c r="C1751" t="s">
        <v>235</v>
      </c>
      <c r="D1751">
        <f t="shared" si="29"/>
        <v>28</v>
      </c>
    </row>
    <row r="1752" spans="1:4">
      <c r="A1752">
        <v>32</v>
      </c>
      <c r="B1752">
        <v>25</v>
      </c>
      <c r="C1752" t="s">
        <v>235</v>
      </c>
      <c r="D1752">
        <f t="shared" si="29"/>
        <v>28</v>
      </c>
    </row>
    <row r="1753" spans="1:4">
      <c r="A1753">
        <v>33</v>
      </c>
      <c r="B1753">
        <v>25</v>
      </c>
      <c r="C1753" t="s">
        <v>235</v>
      </c>
      <c r="D1753">
        <f t="shared" si="29"/>
        <v>28</v>
      </c>
    </row>
    <row r="1754" spans="1:4">
      <c r="A1754">
        <v>34</v>
      </c>
      <c r="B1754">
        <v>25</v>
      </c>
      <c r="C1754" t="s">
        <v>235</v>
      </c>
      <c r="D1754">
        <f t="shared" si="29"/>
        <v>28</v>
      </c>
    </row>
    <row r="1755" spans="1:4">
      <c r="A1755">
        <v>35</v>
      </c>
      <c r="B1755">
        <v>25</v>
      </c>
      <c r="C1755" t="s">
        <v>235</v>
      </c>
      <c r="D1755">
        <f t="shared" si="29"/>
        <v>28</v>
      </c>
    </row>
    <row r="1756" spans="1:4">
      <c r="A1756">
        <v>36</v>
      </c>
      <c r="B1756">
        <v>25</v>
      </c>
      <c r="C1756" t="s">
        <v>235</v>
      </c>
      <c r="D1756">
        <f t="shared" si="29"/>
        <v>28</v>
      </c>
    </row>
    <row r="1757" spans="1:4">
      <c r="A1757">
        <v>37</v>
      </c>
      <c r="B1757">
        <v>25</v>
      </c>
      <c r="C1757" t="s">
        <v>235</v>
      </c>
      <c r="D1757">
        <f t="shared" si="29"/>
        <v>28</v>
      </c>
    </row>
    <row r="1758" spans="1:4">
      <c r="A1758">
        <v>38</v>
      </c>
      <c r="B1758">
        <v>25</v>
      </c>
      <c r="C1758" t="s">
        <v>235</v>
      </c>
      <c r="D1758">
        <f t="shared" si="29"/>
        <v>28</v>
      </c>
    </row>
    <row r="1759" spans="1:4">
      <c r="A1759">
        <v>39</v>
      </c>
      <c r="B1759">
        <v>25</v>
      </c>
      <c r="C1759" t="s">
        <v>235</v>
      </c>
      <c r="D1759">
        <f t="shared" si="29"/>
        <v>28</v>
      </c>
    </row>
    <row r="1760" spans="1:4">
      <c r="A1760">
        <v>40</v>
      </c>
      <c r="B1760">
        <v>25</v>
      </c>
      <c r="C1760" t="s">
        <v>235</v>
      </c>
      <c r="D1760">
        <f t="shared" si="29"/>
        <v>28</v>
      </c>
    </row>
    <row r="1761" spans="1:4">
      <c r="A1761">
        <v>41</v>
      </c>
      <c r="B1761">
        <v>25</v>
      </c>
      <c r="C1761" t="s">
        <v>235</v>
      </c>
      <c r="D1761">
        <f t="shared" si="29"/>
        <v>28</v>
      </c>
    </row>
    <row r="1762" spans="1:4">
      <c r="A1762">
        <v>42</v>
      </c>
      <c r="B1762">
        <v>25</v>
      </c>
      <c r="C1762" t="s">
        <v>235</v>
      </c>
      <c r="D1762">
        <f t="shared" si="29"/>
        <v>28</v>
      </c>
    </row>
    <row r="1763" spans="1:4">
      <c r="A1763">
        <v>43</v>
      </c>
      <c r="B1763">
        <v>25</v>
      </c>
      <c r="C1763" t="s">
        <v>235</v>
      </c>
      <c r="D1763">
        <f t="shared" si="29"/>
        <v>28</v>
      </c>
    </row>
    <row r="1764" spans="1:4">
      <c r="A1764">
        <v>44</v>
      </c>
      <c r="B1764">
        <v>25</v>
      </c>
      <c r="C1764" t="s">
        <v>235</v>
      </c>
      <c r="D1764">
        <f t="shared" si="29"/>
        <v>28</v>
      </c>
    </row>
    <row r="1765" spans="1:4">
      <c r="A1765">
        <v>45</v>
      </c>
      <c r="B1765">
        <v>25</v>
      </c>
      <c r="C1765" t="s">
        <v>235</v>
      </c>
      <c r="D1765">
        <f t="shared" si="29"/>
        <v>28</v>
      </c>
    </row>
    <row r="1766" spans="1:4">
      <c r="A1766">
        <v>46</v>
      </c>
      <c r="B1766">
        <v>25</v>
      </c>
      <c r="C1766" t="s">
        <v>235</v>
      </c>
      <c r="D1766">
        <f t="shared" si="29"/>
        <v>28</v>
      </c>
    </row>
    <row r="1767" spans="1:4">
      <c r="A1767">
        <v>47</v>
      </c>
      <c r="B1767">
        <v>25</v>
      </c>
      <c r="C1767" t="s">
        <v>235</v>
      </c>
      <c r="D1767">
        <f t="shared" si="29"/>
        <v>28</v>
      </c>
    </row>
    <row r="1768" spans="1:4">
      <c r="A1768">
        <v>48</v>
      </c>
      <c r="B1768">
        <v>25</v>
      </c>
      <c r="C1768" t="s">
        <v>235</v>
      </c>
      <c r="D1768">
        <f t="shared" si="29"/>
        <v>28</v>
      </c>
    </row>
    <row r="1769" spans="1:4">
      <c r="A1769">
        <v>49</v>
      </c>
      <c r="B1769">
        <v>25</v>
      </c>
      <c r="C1769" t="s">
        <v>235</v>
      </c>
      <c r="D1769">
        <f t="shared" si="29"/>
        <v>28</v>
      </c>
    </row>
    <row r="1770" spans="1:4">
      <c r="A1770">
        <v>50</v>
      </c>
      <c r="B1770">
        <v>25</v>
      </c>
      <c r="C1770" t="s">
        <v>235</v>
      </c>
      <c r="D1770">
        <f t="shared" si="29"/>
        <v>28</v>
      </c>
    </row>
    <row r="1771" spans="1:4">
      <c r="A1771">
        <v>51</v>
      </c>
      <c r="B1771">
        <v>25</v>
      </c>
      <c r="C1771" t="s">
        <v>235</v>
      </c>
      <c r="D1771">
        <f t="shared" si="29"/>
        <v>28</v>
      </c>
    </row>
    <row r="1772" spans="1:4">
      <c r="A1772">
        <v>52</v>
      </c>
      <c r="B1772">
        <v>25</v>
      </c>
      <c r="C1772" t="s">
        <v>235</v>
      </c>
      <c r="D1772">
        <f t="shared" si="29"/>
        <v>28</v>
      </c>
    </row>
    <row r="1773" spans="1:4">
      <c r="A1773">
        <v>1</v>
      </c>
      <c r="B1773">
        <v>18</v>
      </c>
      <c r="C1773" t="s">
        <v>114</v>
      </c>
      <c r="D1773">
        <f t="shared" si="29"/>
        <v>21</v>
      </c>
    </row>
    <row r="1774" spans="1:4">
      <c r="A1774">
        <v>2</v>
      </c>
      <c r="B1774">
        <v>18</v>
      </c>
      <c r="C1774" t="s">
        <v>114</v>
      </c>
      <c r="D1774">
        <f t="shared" si="29"/>
        <v>21</v>
      </c>
    </row>
    <row r="1775" spans="1:4">
      <c r="A1775">
        <v>3</v>
      </c>
      <c r="B1775">
        <v>18</v>
      </c>
      <c r="C1775" t="s">
        <v>114</v>
      </c>
      <c r="D1775">
        <f t="shared" si="29"/>
        <v>21</v>
      </c>
    </row>
    <row r="1776" spans="1:4">
      <c r="A1776">
        <v>4</v>
      </c>
      <c r="B1776">
        <v>18</v>
      </c>
      <c r="C1776" t="s">
        <v>114</v>
      </c>
      <c r="D1776">
        <f t="shared" si="29"/>
        <v>21</v>
      </c>
    </row>
    <row r="1777" spans="1:4">
      <c r="A1777">
        <v>5</v>
      </c>
      <c r="B1777">
        <v>18</v>
      </c>
      <c r="C1777" t="s">
        <v>114</v>
      </c>
      <c r="D1777">
        <f t="shared" si="29"/>
        <v>21</v>
      </c>
    </row>
    <row r="1778" spans="1:4">
      <c r="A1778">
        <v>6</v>
      </c>
      <c r="B1778">
        <v>18</v>
      </c>
      <c r="C1778" t="s">
        <v>114</v>
      </c>
      <c r="D1778">
        <f t="shared" si="29"/>
        <v>21</v>
      </c>
    </row>
    <row r="1779" spans="1:4">
      <c r="A1779">
        <v>7</v>
      </c>
      <c r="B1779">
        <v>18</v>
      </c>
      <c r="C1779" t="s">
        <v>114</v>
      </c>
      <c r="D1779">
        <f t="shared" si="29"/>
        <v>21</v>
      </c>
    </row>
    <row r="1780" spans="1:4">
      <c r="A1780">
        <v>8</v>
      </c>
      <c r="B1780">
        <v>18</v>
      </c>
      <c r="C1780" t="s">
        <v>114</v>
      </c>
      <c r="D1780">
        <f t="shared" si="29"/>
        <v>21</v>
      </c>
    </row>
    <row r="1781" spans="1:4">
      <c r="A1781">
        <v>9</v>
      </c>
      <c r="B1781">
        <v>18</v>
      </c>
      <c r="C1781" t="s">
        <v>114</v>
      </c>
      <c r="D1781">
        <f t="shared" si="29"/>
        <v>21</v>
      </c>
    </row>
    <row r="1782" spans="1:4">
      <c r="A1782">
        <v>10</v>
      </c>
      <c r="B1782">
        <v>18</v>
      </c>
      <c r="C1782" t="s">
        <v>114</v>
      </c>
      <c r="D1782">
        <f t="shared" si="29"/>
        <v>21</v>
      </c>
    </row>
    <row r="1783" spans="1:4">
      <c r="A1783">
        <v>11</v>
      </c>
      <c r="B1783">
        <v>18</v>
      </c>
      <c r="C1783" t="s">
        <v>114</v>
      </c>
      <c r="D1783">
        <f t="shared" si="29"/>
        <v>21</v>
      </c>
    </row>
    <row r="1784" spans="1:4">
      <c r="A1784">
        <v>12</v>
      </c>
      <c r="B1784">
        <v>18</v>
      </c>
      <c r="C1784" t="s">
        <v>114</v>
      </c>
      <c r="D1784">
        <f t="shared" si="29"/>
        <v>21</v>
      </c>
    </row>
    <row r="1785" spans="1:4">
      <c r="A1785">
        <v>13</v>
      </c>
      <c r="B1785">
        <v>18</v>
      </c>
      <c r="C1785" t="s">
        <v>114</v>
      </c>
      <c r="D1785">
        <f t="shared" si="29"/>
        <v>21</v>
      </c>
    </row>
    <row r="1786" spans="1:4">
      <c r="A1786">
        <v>14</v>
      </c>
      <c r="B1786">
        <v>18</v>
      </c>
      <c r="C1786" t="s">
        <v>114</v>
      </c>
      <c r="D1786">
        <f t="shared" si="29"/>
        <v>21</v>
      </c>
    </row>
    <row r="1787" spans="1:4">
      <c r="A1787">
        <v>15</v>
      </c>
      <c r="B1787">
        <v>18</v>
      </c>
      <c r="C1787" t="s">
        <v>114</v>
      </c>
      <c r="D1787">
        <f t="shared" si="29"/>
        <v>21</v>
      </c>
    </row>
    <row r="1788" spans="1:4">
      <c r="A1788">
        <v>16</v>
      </c>
      <c r="B1788">
        <v>18</v>
      </c>
      <c r="C1788" t="s">
        <v>114</v>
      </c>
      <c r="D1788">
        <f t="shared" si="29"/>
        <v>21</v>
      </c>
    </row>
    <row r="1789" spans="1:4">
      <c r="A1789">
        <v>17</v>
      </c>
      <c r="B1789">
        <v>18</v>
      </c>
      <c r="C1789" t="s">
        <v>114</v>
      </c>
      <c r="D1789">
        <f t="shared" si="29"/>
        <v>21</v>
      </c>
    </row>
    <row r="1790" spans="1:4">
      <c r="A1790">
        <v>18</v>
      </c>
      <c r="B1790">
        <v>18</v>
      </c>
      <c r="C1790" t="s">
        <v>114</v>
      </c>
      <c r="D1790">
        <f t="shared" si="29"/>
        <v>21</v>
      </c>
    </row>
    <row r="1791" spans="1:4">
      <c r="A1791">
        <v>19</v>
      </c>
      <c r="B1791">
        <v>18</v>
      </c>
      <c r="C1791" t="s">
        <v>114</v>
      </c>
      <c r="D1791">
        <f t="shared" si="29"/>
        <v>21</v>
      </c>
    </row>
    <row r="1792" spans="1:4">
      <c r="A1792">
        <v>20</v>
      </c>
      <c r="B1792">
        <v>18</v>
      </c>
      <c r="C1792" t="s">
        <v>114</v>
      </c>
      <c r="D1792">
        <f t="shared" si="29"/>
        <v>21</v>
      </c>
    </row>
    <row r="1793" spans="1:4">
      <c r="A1793">
        <v>21</v>
      </c>
      <c r="B1793">
        <v>18</v>
      </c>
      <c r="C1793" t="s">
        <v>114</v>
      </c>
      <c r="D1793">
        <f t="shared" si="29"/>
        <v>21</v>
      </c>
    </row>
    <row r="1794" spans="1:4">
      <c r="A1794">
        <v>22</v>
      </c>
      <c r="B1794">
        <v>18</v>
      </c>
      <c r="C1794" t="s">
        <v>114</v>
      </c>
      <c r="D1794">
        <f t="shared" si="29"/>
        <v>21</v>
      </c>
    </row>
    <row r="1795" spans="1:4">
      <c r="A1795">
        <v>23</v>
      </c>
      <c r="B1795">
        <v>18</v>
      </c>
      <c r="C1795" t="s">
        <v>114</v>
      </c>
      <c r="D1795">
        <f t="shared" si="29"/>
        <v>21</v>
      </c>
    </row>
    <row r="1796" spans="1:4">
      <c r="A1796">
        <v>24</v>
      </c>
      <c r="B1796">
        <v>18</v>
      </c>
      <c r="C1796" t="s">
        <v>114</v>
      </c>
      <c r="D1796">
        <f t="shared" si="29"/>
        <v>21</v>
      </c>
    </row>
    <row r="1797" spans="1:4">
      <c r="A1797">
        <v>25</v>
      </c>
      <c r="B1797">
        <v>18</v>
      </c>
      <c r="C1797" t="s">
        <v>114</v>
      </c>
      <c r="D1797">
        <f t="shared" si="29"/>
        <v>21</v>
      </c>
    </row>
    <row r="1798" spans="1:4">
      <c r="A1798">
        <v>26</v>
      </c>
      <c r="B1798">
        <v>18</v>
      </c>
      <c r="C1798" t="s">
        <v>114</v>
      </c>
      <c r="D1798">
        <f t="shared" si="29"/>
        <v>21</v>
      </c>
    </row>
    <row r="1799" spans="1:4">
      <c r="A1799">
        <v>27</v>
      </c>
      <c r="B1799">
        <v>18</v>
      </c>
      <c r="C1799" t="s">
        <v>114</v>
      </c>
      <c r="D1799">
        <f t="shared" si="29"/>
        <v>21</v>
      </c>
    </row>
    <row r="1800" spans="1:4">
      <c r="A1800">
        <v>28</v>
      </c>
      <c r="B1800">
        <v>18</v>
      </c>
      <c r="C1800" t="s">
        <v>114</v>
      </c>
      <c r="D1800">
        <f t="shared" si="29"/>
        <v>21</v>
      </c>
    </row>
    <row r="1801" spans="1:4">
      <c r="A1801">
        <v>29</v>
      </c>
      <c r="B1801">
        <v>18</v>
      </c>
      <c r="C1801" t="s">
        <v>114</v>
      </c>
      <c r="D1801">
        <f t="shared" ref="D1801:D1861" si="30">(ROUNDUP((B1801)/7,0)*7)</f>
        <v>21</v>
      </c>
    </row>
    <row r="1802" spans="1:4">
      <c r="A1802">
        <v>30</v>
      </c>
      <c r="B1802">
        <v>18</v>
      </c>
      <c r="C1802" t="s">
        <v>114</v>
      </c>
      <c r="D1802">
        <f t="shared" si="30"/>
        <v>21</v>
      </c>
    </row>
    <row r="1803" spans="1:4">
      <c r="A1803">
        <v>31</v>
      </c>
      <c r="B1803">
        <v>18</v>
      </c>
      <c r="C1803" t="s">
        <v>114</v>
      </c>
      <c r="D1803">
        <f t="shared" si="30"/>
        <v>21</v>
      </c>
    </row>
    <row r="1804" spans="1:4">
      <c r="A1804">
        <v>32</v>
      </c>
      <c r="B1804">
        <v>18</v>
      </c>
      <c r="C1804" t="s">
        <v>114</v>
      </c>
      <c r="D1804">
        <f t="shared" si="30"/>
        <v>21</v>
      </c>
    </row>
    <row r="1805" spans="1:4">
      <c r="A1805">
        <v>33</v>
      </c>
      <c r="B1805">
        <v>18</v>
      </c>
      <c r="C1805" t="s">
        <v>114</v>
      </c>
      <c r="D1805">
        <f t="shared" si="30"/>
        <v>21</v>
      </c>
    </row>
    <row r="1806" spans="1:4">
      <c r="A1806">
        <v>34</v>
      </c>
      <c r="B1806">
        <v>18</v>
      </c>
      <c r="C1806" t="s">
        <v>114</v>
      </c>
      <c r="D1806">
        <f t="shared" si="30"/>
        <v>21</v>
      </c>
    </row>
    <row r="1807" spans="1:4">
      <c r="A1807">
        <v>35</v>
      </c>
      <c r="B1807">
        <v>18</v>
      </c>
      <c r="C1807" t="s">
        <v>114</v>
      </c>
      <c r="D1807">
        <f t="shared" si="30"/>
        <v>21</v>
      </c>
    </row>
    <row r="1808" spans="1:4">
      <c r="A1808">
        <v>36</v>
      </c>
      <c r="B1808">
        <v>18</v>
      </c>
      <c r="C1808" t="s">
        <v>114</v>
      </c>
      <c r="D1808">
        <f t="shared" si="30"/>
        <v>21</v>
      </c>
    </row>
    <row r="1809" spans="1:4">
      <c r="A1809">
        <v>37</v>
      </c>
      <c r="B1809">
        <v>18</v>
      </c>
      <c r="C1809" t="s">
        <v>114</v>
      </c>
      <c r="D1809">
        <f t="shared" si="30"/>
        <v>21</v>
      </c>
    </row>
    <row r="1810" spans="1:4">
      <c r="A1810">
        <v>38</v>
      </c>
      <c r="B1810">
        <v>18</v>
      </c>
      <c r="C1810" t="s">
        <v>114</v>
      </c>
      <c r="D1810">
        <f t="shared" si="30"/>
        <v>21</v>
      </c>
    </row>
    <row r="1811" spans="1:4">
      <c r="A1811">
        <v>39</v>
      </c>
      <c r="B1811">
        <v>18</v>
      </c>
      <c r="C1811" t="s">
        <v>114</v>
      </c>
      <c r="D1811">
        <f t="shared" si="30"/>
        <v>21</v>
      </c>
    </row>
    <row r="1812" spans="1:4">
      <c r="A1812">
        <v>40</v>
      </c>
      <c r="B1812">
        <v>18</v>
      </c>
      <c r="C1812" t="s">
        <v>114</v>
      </c>
      <c r="D1812">
        <f t="shared" si="30"/>
        <v>21</v>
      </c>
    </row>
    <row r="1813" spans="1:4">
      <c r="A1813">
        <v>41</v>
      </c>
      <c r="B1813">
        <v>18</v>
      </c>
      <c r="C1813" t="s">
        <v>114</v>
      </c>
      <c r="D1813">
        <f t="shared" si="30"/>
        <v>21</v>
      </c>
    </row>
    <row r="1814" spans="1:4">
      <c r="A1814">
        <v>42</v>
      </c>
      <c r="B1814">
        <v>18</v>
      </c>
      <c r="C1814" t="s">
        <v>114</v>
      </c>
      <c r="D1814">
        <f t="shared" si="30"/>
        <v>21</v>
      </c>
    </row>
    <row r="1815" spans="1:4">
      <c r="A1815">
        <v>43</v>
      </c>
      <c r="B1815">
        <v>18</v>
      </c>
      <c r="C1815" t="s">
        <v>114</v>
      </c>
      <c r="D1815">
        <f t="shared" si="30"/>
        <v>21</v>
      </c>
    </row>
    <row r="1816" spans="1:4">
      <c r="A1816">
        <v>44</v>
      </c>
      <c r="B1816">
        <v>18</v>
      </c>
      <c r="C1816" t="s">
        <v>114</v>
      </c>
      <c r="D1816">
        <f t="shared" si="30"/>
        <v>21</v>
      </c>
    </row>
    <row r="1817" spans="1:4">
      <c r="A1817">
        <v>45</v>
      </c>
      <c r="B1817">
        <v>18</v>
      </c>
      <c r="C1817" t="s">
        <v>114</v>
      </c>
      <c r="D1817">
        <f t="shared" si="30"/>
        <v>21</v>
      </c>
    </row>
    <row r="1818" spans="1:4">
      <c r="A1818">
        <v>46</v>
      </c>
      <c r="B1818">
        <v>18</v>
      </c>
      <c r="C1818" t="s">
        <v>114</v>
      </c>
      <c r="D1818">
        <f t="shared" si="30"/>
        <v>21</v>
      </c>
    </row>
    <row r="1819" spans="1:4">
      <c r="A1819">
        <v>47</v>
      </c>
      <c r="B1819">
        <v>18</v>
      </c>
      <c r="C1819" t="s">
        <v>114</v>
      </c>
      <c r="D1819">
        <f t="shared" si="30"/>
        <v>21</v>
      </c>
    </row>
    <row r="1820" spans="1:4">
      <c r="A1820">
        <v>48</v>
      </c>
      <c r="B1820">
        <v>18</v>
      </c>
      <c r="C1820" t="s">
        <v>114</v>
      </c>
      <c r="D1820">
        <f t="shared" si="30"/>
        <v>21</v>
      </c>
    </row>
    <row r="1821" spans="1:4">
      <c r="A1821">
        <v>49</v>
      </c>
      <c r="B1821">
        <v>18</v>
      </c>
      <c r="C1821" t="s">
        <v>114</v>
      </c>
      <c r="D1821">
        <f t="shared" si="30"/>
        <v>21</v>
      </c>
    </row>
    <row r="1822" spans="1:4">
      <c r="A1822">
        <v>50</v>
      </c>
      <c r="B1822">
        <v>18</v>
      </c>
      <c r="C1822" t="s">
        <v>114</v>
      </c>
      <c r="D1822">
        <f t="shared" si="30"/>
        <v>21</v>
      </c>
    </row>
    <row r="1823" spans="1:4">
      <c r="A1823">
        <v>51</v>
      </c>
      <c r="B1823">
        <v>18</v>
      </c>
      <c r="C1823" t="s">
        <v>114</v>
      </c>
      <c r="D1823">
        <f t="shared" si="30"/>
        <v>21</v>
      </c>
    </row>
    <row r="1824" spans="1:4">
      <c r="A1824">
        <v>52</v>
      </c>
      <c r="B1824">
        <v>18</v>
      </c>
      <c r="C1824" t="s">
        <v>114</v>
      </c>
      <c r="D1824">
        <f t="shared" si="30"/>
        <v>21</v>
      </c>
    </row>
    <row r="1825" spans="1:4">
      <c r="A1825">
        <v>1</v>
      </c>
      <c r="B1825">
        <v>56</v>
      </c>
      <c r="C1825" t="s">
        <v>59</v>
      </c>
      <c r="D1825">
        <f t="shared" si="30"/>
        <v>56</v>
      </c>
    </row>
    <row r="1826" spans="1:4">
      <c r="A1826">
        <v>2</v>
      </c>
      <c r="B1826">
        <v>56</v>
      </c>
      <c r="C1826" t="s">
        <v>59</v>
      </c>
      <c r="D1826">
        <f t="shared" si="30"/>
        <v>56</v>
      </c>
    </row>
    <row r="1827" spans="1:4">
      <c r="A1827">
        <v>3</v>
      </c>
      <c r="B1827">
        <v>56</v>
      </c>
      <c r="C1827" t="s">
        <v>59</v>
      </c>
      <c r="D1827">
        <f t="shared" si="30"/>
        <v>56</v>
      </c>
    </row>
    <row r="1828" spans="1:4">
      <c r="A1828">
        <v>4</v>
      </c>
      <c r="B1828">
        <v>56</v>
      </c>
      <c r="C1828" t="s">
        <v>59</v>
      </c>
      <c r="D1828">
        <f t="shared" si="30"/>
        <v>56</v>
      </c>
    </row>
    <row r="1829" spans="1:4">
      <c r="A1829">
        <v>5</v>
      </c>
      <c r="B1829">
        <v>56</v>
      </c>
      <c r="C1829" t="s">
        <v>59</v>
      </c>
      <c r="D1829">
        <f t="shared" si="30"/>
        <v>56</v>
      </c>
    </row>
    <row r="1830" spans="1:4">
      <c r="A1830">
        <v>6</v>
      </c>
      <c r="B1830">
        <v>56</v>
      </c>
      <c r="C1830" t="s">
        <v>59</v>
      </c>
      <c r="D1830">
        <f t="shared" si="30"/>
        <v>56</v>
      </c>
    </row>
    <row r="1831" spans="1:4">
      <c r="A1831">
        <v>7</v>
      </c>
      <c r="B1831">
        <v>56</v>
      </c>
      <c r="C1831" t="s">
        <v>59</v>
      </c>
      <c r="D1831">
        <f t="shared" si="30"/>
        <v>56</v>
      </c>
    </row>
    <row r="1832" spans="1:4">
      <c r="A1832">
        <v>8</v>
      </c>
      <c r="B1832">
        <v>56</v>
      </c>
      <c r="C1832" t="s">
        <v>59</v>
      </c>
      <c r="D1832">
        <f t="shared" si="30"/>
        <v>56</v>
      </c>
    </row>
    <row r="1833" spans="1:4">
      <c r="A1833">
        <v>9</v>
      </c>
      <c r="B1833">
        <v>56</v>
      </c>
      <c r="C1833" t="s">
        <v>59</v>
      </c>
      <c r="D1833">
        <f t="shared" si="30"/>
        <v>56</v>
      </c>
    </row>
    <row r="1834" spans="1:4">
      <c r="A1834">
        <v>10</v>
      </c>
      <c r="B1834">
        <v>56</v>
      </c>
      <c r="C1834" t="s">
        <v>59</v>
      </c>
      <c r="D1834">
        <f t="shared" si="30"/>
        <v>56</v>
      </c>
    </row>
    <row r="1835" spans="1:4">
      <c r="A1835">
        <v>11</v>
      </c>
      <c r="B1835">
        <v>56</v>
      </c>
      <c r="C1835" t="s">
        <v>59</v>
      </c>
      <c r="D1835">
        <f t="shared" si="30"/>
        <v>56</v>
      </c>
    </row>
    <row r="1836" spans="1:4">
      <c r="A1836">
        <v>12</v>
      </c>
      <c r="B1836">
        <v>53</v>
      </c>
      <c r="C1836" t="s">
        <v>59</v>
      </c>
      <c r="D1836">
        <f t="shared" si="30"/>
        <v>56</v>
      </c>
    </row>
    <row r="1837" spans="1:4">
      <c r="A1837">
        <v>13</v>
      </c>
      <c r="B1837">
        <v>53</v>
      </c>
      <c r="C1837" t="s">
        <v>59</v>
      </c>
      <c r="D1837">
        <f t="shared" si="30"/>
        <v>56</v>
      </c>
    </row>
    <row r="1838" spans="1:4">
      <c r="A1838">
        <v>14</v>
      </c>
      <c r="B1838">
        <v>53</v>
      </c>
      <c r="C1838" t="s">
        <v>59</v>
      </c>
      <c r="D1838">
        <f t="shared" si="30"/>
        <v>56</v>
      </c>
    </row>
    <row r="1839" spans="1:4">
      <c r="A1839">
        <v>15</v>
      </c>
      <c r="B1839">
        <v>53</v>
      </c>
      <c r="C1839" t="s">
        <v>59</v>
      </c>
      <c r="D1839">
        <f t="shared" si="30"/>
        <v>56</v>
      </c>
    </row>
    <row r="1840" spans="1:4">
      <c r="A1840">
        <v>16</v>
      </c>
      <c r="B1840">
        <v>53</v>
      </c>
      <c r="C1840" t="s">
        <v>59</v>
      </c>
      <c r="D1840">
        <f t="shared" si="30"/>
        <v>56</v>
      </c>
    </row>
    <row r="1841" spans="1:4">
      <c r="A1841">
        <v>17</v>
      </c>
      <c r="B1841">
        <v>49</v>
      </c>
      <c r="C1841" t="s">
        <v>59</v>
      </c>
      <c r="D1841">
        <f t="shared" si="30"/>
        <v>49</v>
      </c>
    </row>
    <row r="1842" spans="1:4">
      <c r="A1842">
        <v>18</v>
      </c>
      <c r="B1842">
        <v>49</v>
      </c>
      <c r="C1842" t="s">
        <v>59</v>
      </c>
      <c r="D1842">
        <f t="shared" si="30"/>
        <v>49</v>
      </c>
    </row>
    <row r="1843" spans="1:4">
      <c r="A1843">
        <v>19</v>
      </c>
      <c r="B1843">
        <v>49</v>
      </c>
      <c r="C1843" t="s">
        <v>59</v>
      </c>
      <c r="D1843">
        <f t="shared" si="30"/>
        <v>49</v>
      </c>
    </row>
    <row r="1844" spans="1:4">
      <c r="A1844">
        <v>20</v>
      </c>
      <c r="B1844">
        <v>49</v>
      </c>
      <c r="C1844" t="s">
        <v>59</v>
      </c>
      <c r="D1844">
        <f t="shared" si="30"/>
        <v>49</v>
      </c>
    </row>
    <row r="1845" spans="1:4">
      <c r="A1845">
        <v>21</v>
      </c>
      <c r="B1845">
        <v>49</v>
      </c>
      <c r="C1845" t="s">
        <v>59</v>
      </c>
      <c r="D1845">
        <f t="shared" si="30"/>
        <v>49</v>
      </c>
    </row>
    <row r="1846" spans="1:4">
      <c r="A1846">
        <v>22</v>
      </c>
      <c r="B1846">
        <v>49</v>
      </c>
      <c r="C1846" t="s">
        <v>59</v>
      </c>
      <c r="D1846">
        <f t="shared" si="30"/>
        <v>49</v>
      </c>
    </row>
    <row r="1847" spans="1:4">
      <c r="A1847">
        <v>23</v>
      </c>
      <c r="B1847">
        <v>49</v>
      </c>
      <c r="C1847" t="s">
        <v>59</v>
      </c>
      <c r="D1847">
        <f t="shared" si="30"/>
        <v>49</v>
      </c>
    </row>
    <row r="1848" spans="1:4">
      <c r="A1848">
        <v>24</v>
      </c>
      <c r="B1848">
        <v>49</v>
      </c>
      <c r="C1848" t="s">
        <v>59</v>
      </c>
      <c r="D1848">
        <f t="shared" si="30"/>
        <v>49</v>
      </c>
    </row>
    <row r="1849" spans="1:4">
      <c r="A1849">
        <v>25</v>
      </c>
      <c r="B1849">
        <v>49</v>
      </c>
      <c r="C1849" t="s">
        <v>59</v>
      </c>
      <c r="D1849">
        <f t="shared" si="30"/>
        <v>49</v>
      </c>
    </row>
    <row r="1850" spans="1:4">
      <c r="A1850">
        <v>26</v>
      </c>
      <c r="B1850">
        <v>49</v>
      </c>
      <c r="C1850" t="s">
        <v>59</v>
      </c>
      <c r="D1850">
        <f t="shared" si="30"/>
        <v>49</v>
      </c>
    </row>
    <row r="1851" spans="1:4">
      <c r="A1851">
        <v>27</v>
      </c>
      <c r="B1851">
        <v>49</v>
      </c>
      <c r="C1851" t="s">
        <v>59</v>
      </c>
      <c r="D1851">
        <f t="shared" si="30"/>
        <v>49</v>
      </c>
    </row>
    <row r="1852" spans="1:4">
      <c r="A1852">
        <v>28</v>
      </c>
      <c r="B1852">
        <v>49</v>
      </c>
      <c r="C1852" t="s">
        <v>59</v>
      </c>
      <c r="D1852">
        <f t="shared" si="30"/>
        <v>49</v>
      </c>
    </row>
    <row r="1853" spans="1:4">
      <c r="A1853">
        <v>29</v>
      </c>
      <c r="B1853">
        <v>49</v>
      </c>
      <c r="C1853" t="s">
        <v>59</v>
      </c>
      <c r="D1853">
        <f t="shared" si="30"/>
        <v>49</v>
      </c>
    </row>
    <row r="1854" spans="1:4">
      <c r="A1854">
        <v>30</v>
      </c>
      <c r="B1854">
        <v>49</v>
      </c>
      <c r="C1854" t="s">
        <v>59</v>
      </c>
      <c r="D1854">
        <f t="shared" si="30"/>
        <v>49</v>
      </c>
    </row>
    <row r="1855" spans="1:4">
      <c r="A1855">
        <v>31</v>
      </c>
      <c r="B1855">
        <v>49</v>
      </c>
      <c r="C1855" t="s">
        <v>59</v>
      </c>
      <c r="D1855">
        <f t="shared" si="30"/>
        <v>49</v>
      </c>
    </row>
    <row r="1856" spans="1:4">
      <c r="A1856">
        <v>32</v>
      </c>
      <c r="B1856">
        <v>49</v>
      </c>
      <c r="C1856" t="s">
        <v>59</v>
      </c>
      <c r="D1856">
        <f t="shared" si="30"/>
        <v>49</v>
      </c>
    </row>
    <row r="1857" spans="1:4">
      <c r="A1857">
        <v>33</v>
      </c>
      <c r="B1857">
        <v>49</v>
      </c>
      <c r="C1857" t="s">
        <v>59</v>
      </c>
      <c r="D1857">
        <f t="shared" si="30"/>
        <v>49</v>
      </c>
    </row>
    <row r="1858" spans="1:4">
      <c r="A1858">
        <v>34</v>
      </c>
      <c r="B1858">
        <v>49</v>
      </c>
      <c r="C1858" t="s">
        <v>59</v>
      </c>
      <c r="D1858">
        <f t="shared" si="30"/>
        <v>49</v>
      </c>
    </row>
    <row r="1859" spans="1:4">
      <c r="A1859">
        <v>35</v>
      </c>
      <c r="B1859">
        <v>49</v>
      </c>
      <c r="C1859" t="s">
        <v>59</v>
      </c>
      <c r="D1859">
        <f t="shared" si="30"/>
        <v>49</v>
      </c>
    </row>
    <row r="1860" spans="1:4">
      <c r="A1860">
        <v>36</v>
      </c>
      <c r="B1860">
        <v>49</v>
      </c>
      <c r="C1860" t="s">
        <v>59</v>
      </c>
      <c r="D1860">
        <f t="shared" si="30"/>
        <v>49</v>
      </c>
    </row>
    <row r="1861" spans="1:4">
      <c r="A1861">
        <v>37</v>
      </c>
      <c r="B1861">
        <v>49</v>
      </c>
      <c r="C1861" t="s">
        <v>59</v>
      </c>
      <c r="D1861">
        <f t="shared" si="30"/>
        <v>49</v>
      </c>
    </row>
    <row r="1862" spans="1:4">
      <c r="A1862">
        <v>38</v>
      </c>
      <c r="B1862">
        <v>49</v>
      </c>
      <c r="C1862" t="s">
        <v>59</v>
      </c>
      <c r="D1862">
        <f t="shared" ref="D1862:D1922" si="31">(ROUNDUP((B1862)/7,0)*7)</f>
        <v>49</v>
      </c>
    </row>
    <row r="1863" spans="1:4">
      <c r="A1863">
        <v>39</v>
      </c>
      <c r="B1863">
        <v>49</v>
      </c>
      <c r="C1863" t="s">
        <v>59</v>
      </c>
      <c r="D1863">
        <f t="shared" si="31"/>
        <v>49</v>
      </c>
    </row>
    <row r="1864" spans="1:4">
      <c r="A1864">
        <v>40</v>
      </c>
      <c r="B1864">
        <v>49</v>
      </c>
      <c r="C1864" t="s">
        <v>59</v>
      </c>
      <c r="D1864">
        <f t="shared" si="31"/>
        <v>49</v>
      </c>
    </row>
    <row r="1865" spans="1:4">
      <c r="A1865">
        <v>41</v>
      </c>
      <c r="B1865">
        <v>49</v>
      </c>
      <c r="C1865" t="s">
        <v>59</v>
      </c>
      <c r="D1865">
        <f t="shared" si="31"/>
        <v>49</v>
      </c>
    </row>
    <row r="1866" spans="1:4">
      <c r="A1866">
        <v>42</v>
      </c>
      <c r="B1866">
        <v>49</v>
      </c>
      <c r="C1866" t="s">
        <v>59</v>
      </c>
      <c r="D1866">
        <f t="shared" si="31"/>
        <v>49</v>
      </c>
    </row>
    <row r="1867" spans="1:4">
      <c r="A1867">
        <v>43</v>
      </c>
      <c r="B1867">
        <v>53</v>
      </c>
      <c r="C1867" t="s">
        <v>59</v>
      </c>
      <c r="D1867">
        <f t="shared" si="31"/>
        <v>56</v>
      </c>
    </row>
    <row r="1868" spans="1:4">
      <c r="A1868">
        <v>44</v>
      </c>
      <c r="B1868">
        <v>53</v>
      </c>
      <c r="C1868" t="s">
        <v>59</v>
      </c>
      <c r="D1868">
        <f t="shared" si="31"/>
        <v>56</v>
      </c>
    </row>
    <row r="1869" spans="1:4">
      <c r="A1869">
        <v>45</v>
      </c>
      <c r="B1869">
        <v>53</v>
      </c>
      <c r="C1869" t="s">
        <v>59</v>
      </c>
      <c r="D1869">
        <f t="shared" si="31"/>
        <v>56</v>
      </c>
    </row>
    <row r="1870" spans="1:4">
      <c r="A1870">
        <v>46</v>
      </c>
      <c r="B1870">
        <v>53</v>
      </c>
      <c r="C1870" t="s">
        <v>59</v>
      </c>
      <c r="D1870">
        <f t="shared" si="31"/>
        <v>56</v>
      </c>
    </row>
    <row r="1871" spans="1:4">
      <c r="A1871">
        <v>47</v>
      </c>
      <c r="B1871">
        <v>53</v>
      </c>
      <c r="C1871" t="s">
        <v>59</v>
      </c>
      <c r="D1871">
        <f t="shared" si="31"/>
        <v>56</v>
      </c>
    </row>
    <row r="1872" spans="1:4">
      <c r="A1872">
        <v>48</v>
      </c>
      <c r="B1872">
        <v>56</v>
      </c>
      <c r="C1872" t="s">
        <v>59</v>
      </c>
      <c r="D1872">
        <f t="shared" si="31"/>
        <v>56</v>
      </c>
    </row>
    <row r="1873" spans="1:4">
      <c r="A1873">
        <v>49</v>
      </c>
      <c r="B1873">
        <v>56</v>
      </c>
      <c r="C1873" t="s">
        <v>59</v>
      </c>
      <c r="D1873">
        <f t="shared" si="31"/>
        <v>56</v>
      </c>
    </row>
    <row r="1874" spans="1:4">
      <c r="A1874">
        <v>50</v>
      </c>
      <c r="B1874">
        <v>56</v>
      </c>
      <c r="C1874" t="s">
        <v>59</v>
      </c>
      <c r="D1874">
        <f t="shared" si="31"/>
        <v>56</v>
      </c>
    </row>
    <row r="1875" spans="1:4">
      <c r="A1875">
        <v>51</v>
      </c>
      <c r="B1875">
        <v>56</v>
      </c>
      <c r="C1875" t="s">
        <v>59</v>
      </c>
      <c r="D1875">
        <f t="shared" si="31"/>
        <v>56</v>
      </c>
    </row>
    <row r="1876" spans="1:4">
      <c r="A1876">
        <v>52</v>
      </c>
      <c r="B1876">
        <v>56</v>
      </c>
      <c r="C1876" t="s">
        <v>59</v>
      </c>
      <c r="D1876">
        <f t="shared" si="31"/>
        <v>56</v>
      </c>
    </row>
    <row r="1877" spans="1:4">
      <c r="A1877">
        <v>1</v>
      </c>
      <c r="B1877">
        <v>47</v>
      </c>
      <c r="C1877" t="s">
        <v>236</v>
      </c>
      <c r="D1877">
        <f t="shared" si="31"/>
        <v>49</v>
      </c>
    </row>
    <row r="1878" spans="1:4">
      <c r="A1878">
        <v>2</v>
      </c>
      <c r="B1878">
        <v>47</v>
      </c>
      <c r="C1878" t="s">
        <v>236</v>
      </c>
      <c r="D1878">
        <f t="shared" si="31"/>
        <v>49</v>
      </c>
    </row>
    <row r="1879" spans="1:4">
      <c r="A1879">
        <v>3</v>
      </c>
      <c r="B1879">
        <v>47</v>
      </c>
      <c r="C1879" t="s">
        <v>236</v>
      </c>
      <c r="D1879">
        <f t="shared" si="31"/>
        <v>49</v>
      </c>
    </row>
    <row r="1880" spans="1:4">
      <c r="A1880">
        <v>4</v>
      </c>
      <c r="B1880">
        <v>47</v>
      </c>
      <c r="C1880" t="s">
        <v>236</v>
      </c>
      <c r="D1880">
        <f t="shared" si="31"/>
        <v>49</v>
      </c>
    </row>
    <row r="1881" spans="1:4">
      <c r="A1881">
        <v>5</v>
      </c>
      <c r="B1881">
        <v>47</v>
      </c>
      <c r="C1881" t="s">
        <v>236</v>
      </c>
      <c r="D1881">
        <f t="shared" si="31"/>
        <v>49</v>
      </c>
    </row>
    <row r="1882" spans="1:4">
      <c r="A1882">
        <v>6</v>
      </c>
      <c r="B1882">
        <v>47</v>
      </c>
      <c r="C1882" t="s">
        <v>236</v>
      </c>
      <c r="D1882">
        <f t="shared" si="31"/>
        <v>49</v>
      </c>
    </row>
    <row r="1883" spans="1:4">
      <c r="A1883">
        <v>7</v>
      </c>
      <c r="B1883">
        <v>47</v>
      </c>
      <c r="C1883" t="s">
        <v>236</v>
      </c>
      <c r="D1883">
        <f t="shared" si="31"/>
        <v>49</v>
      </c>
    </row>
    <row r="1884" spans="1:4">
      <c r="A1884">
        <v>8</v>
      </c>
      <c r="B1884">
        <v>47</v>
      </c>
      <c r="C1884" t="s">
        <v>236</v>
      </c>
      <c r="D1884">
        <f t="shared" si="31"/>
        <v>49</v>
      </c>
    </row>
    <row r="1885" spans="1:4">
      <c r="A1885">
        <v>9</v>
      </c>
      <c r="B1885">
        <v>47</v>
      </c>
      <c r="C1885" t="s">
        <v>236</v>
      </c>
      <c r="D1885">
        <f t="shared" si="31"/>
        <v>49</v>
      </c>
    </row>
    <row r="1886" spans="1:4">
      <c r="A1886">
        <v>10</v>
      </c>
      <c r="B1886">
        <v>44</v>
      </c>
      <c r="C1886" t="s">
        <v>236</v>
      </c>
      <c r="D1886">
        <f t="shared" si="31"/>
        <v>49</v>
      </c>
    </row>
    <row r="1887" spans="1:4">
      <c r="A1887">
        <v>11</v>
      </c>
      <c r="B1887">
        <v>44</v>
      </c>
      <c r="C1887" t="s">
        <v>236</v>
      </c>
      <c r="D1887">
        <f t="shared" si="31"/>
        <v>49</v>
      </c>
    </row>
    <row r="1888" spans="1:4">
      <c r="A1888">
        <v>12</v>
      </c>
      <c r="B1888">
        <v>44</v>
      </c>
      <c r="C1888" t="s">
        <v>236</v>
      </c>
      <c r="D1888">
        <f t="shared" si="31"/>
        <v>49</v>
      </c>
    </row>
    <row r="1889" spans="1:4">
      <c r="A1889">
        <v>13</v>
      </c>
      <c r="B1889">
        <v>44</v>
      </c>
      <c r="C1889" t="s">
        <v>236</v>
      </c>
      <c r="D1889">
        <f t="shared" si="31"/>
        <v>49</v>
      </c>
    </row>
    <row r="1890" spans="1:4">
      <c r="A1890">
        <v>14</v>
      </c>
      <c r="B1890">
        <v>44</v>
      </c>
      <c r="C1890" t="s">
        <v>236</v>
      </c>
      <c r="D1890">
        <f t="shared" si="31"/>
        <v>49</v>
      </c>
    </row>
    <row r="1891" spans="1:4">
      <c r="A1891">
        <v>15</v>
      </c>
      <c r="B1891">
        <v>44</v>
      </c>
      <c r="C1891" t="s">
        <v>236</v>
      </c>
      <c r="D1891">
        <f t="shared" si="31"/>
        <v>49</v>
      </c>
    </row>
    <row r="1892" spans="1:4">
      <c r="A1892">
        <v>16</v>
      </c>
      <c r="B1892">
        <v>42</v>
      </c>
      <c r="C1892" t="s">
        <v>236</v>
      </c>
      <c r="D1892">
        <f t="shared" si="31"/>
        <v>42</v>
      </c>
    </row>
    <row r="1893" spans="1:4">
      <c r="A1893">
        <v>17</v>
      </c>
      <c r="B1893">
        <v>42</v>
      </c>
      <c r="C1893" t="s">
        <v>236</v>
      </c>
      <c r="D1893">
        <f t="shared" si="31"/>
        <v>42</v>
      </c>
    </row>
    <row r="1894" spans="1:4">
      <c r="A1894">
        <v>18</v>
      </c>
      <c r="B1894">
        <v>42</v>
      </c>
      <c r="C1894" t="s">
        <v>236</v>
      </c>
      <c r="D1894">
        <f t="shared" si="31"/>
        <v>42</v>
      </c>
    </row>
    <row r="1895" spans="1:4">
      <c r="A1895">
        <v>19</v>
      </c>
      <c r="B1895">
        <v>42</v>
      </c>
      <c r="C1895" t="s">
        <v>236</v>
      </c>
      <c r="D1895">
        <f t="shared" si="31"/>
        <v>42</v>
      </c>
    </row>
    <row r="1896" spans="1:4">
      <c r="A1896">
        <v>20</v>
      </c>
      <c r="B1896">
        <v>42</v>
      </c>
      <c r="C1896" t="s">
        <v>236</v>
      </c>
      <c r="D1896">
        <f t="shared" si="31"/>
        <v>42</v>
      </c>
    </row>
    <row r="1897" spans="1:4">
      <c r="A1897">
        <v>21</v>
      </c>
      <c r="B1897">
        <v>42</v>
      </c>
      <c r="C1897" t="s">
        <v>236</v>
      </c>
      <c r="D1897">
        <f t="shared" si="31"/>
        <v>42</v>
      </c>
    </row>
    <row r="1898" spans="1:4">
      <c r="A1898">
        <v>22</v>
      </c>
      <c r="B1898">
        <v>42</v>
      </c>
      <c r="C1898" t="s">
        <v>236</v>
      </c>
      <c r="D1898">
        <f t="shared" si="31"/>
        <v>42</v>
      </c>
    </row>
    <row r="1899" spans="1:4">
      <c r="A1899">
        <v>23</v>
      </c>
      <c r="B1899">
        <v>42</v>
      </c>
      <c r="C1899" t="s">
        <v>236</v>
      </c>
      <c r="D1899">
        <f t="shared" si="31"/>
        <v>42</v>
      </c>
    </row>
    <row r="1900" spans="1:4">
      <c r="A1900">
        <v>24</v>
      </c>
      <c r="B1900">
        <v>42</v>
      </c>
      <c r="C1900" t="s">
        <v>236</v>
      </c>
      <c r="D1900">
        <f t="shared" si="31"/>
        <v>42</v>
      </c>
    </row>
    <row r="1901" spans="1:4">
      <c r="A1901">
        <v>25</v>
      </c>
      <c r="B1901">
        <v>42</v>
      </c>
      <c r="C1901" t="s">
        <v>236</v>
      </c>
      <c r="D1901">
        <f t="shared" si="31"/>
        <v>42</v>
      </c>
    </row>
    <row r="1902" spans="1:4">
      <c r="A1902">
        <v>26</v>
      </c>
      <c r="B1902">
        <v>42</v>
      </c>
      <c r="C1902" t="s">
        <v>236</v>
      </c>
      <c r="D1902">
        <f t="shared" si="31"/>
        <v>42</v>
      </c>
    </row>
    <row r="1903" spans="1:4">
      <c r="A1903">
        <v>27</v>
      </c>
      <c r="B1903">
        <v>42</v>
      </c>
      <c r="C1903" t="s">
        <v>236</v>
      </c>
      <c r="D1903">
        <f t="shared" si="31"/>
        <v>42</v>
      </c>
    </row>
    <row r="1904" spans="1:4">
      <c r="A1904">
        <v>28</v>
      </c>
      <c r="B1904">
        <v>42</v>
      </c>
      <c r="C1904" t="s">
        <v>236</v>
      </c>
      <c r="D1904">
        <f t="shared" si="31"/>
        <v>42</v>
      </c>
    </row>
    <row r="1905" spans="1:4">
      <c r="A1905">
        <v>29</v>
      </c>
      <c r="B1905">
        <v>42</v>
      </c>
      <c r="C1905" t="s">
        <v>236</v>
      </c>
      <c r="D1905">
        <f t="shared" si="31"/>
        <v>42</v>
      </c>
    </row>
    <row r="1906" spans="1:4">
      <c r="A1906">
        <v>30</v>
      </c>
      <c r="B1906">
        <v>42</v>
      </c>
      <c r="C1906" t="s">
        <v>236</v>
      </c>
      <c r="D1906">
        <f t="shared" si="31"/>
        <v>42</v>
      </c>
    </row>
    <row r="1907" spans="1:4">
      <c r="A1907">
        <v>31</v>
      </c>
      <c r="B1907">
        <v>42</v>
      </c>
      <c r="C1907" t="s">
        <v>236</v>
      </c>
      <c r="D1907">
        <f t="shared" si="31"/>
        <v>42</v>
      </c>
    </row>
    <row r="1908" spans="1:4">
      <c r="A1908">
        <v>32</v>
      </c>
      <c r="B1908">
        <v>42</v>
      </c>
      <c r="C1908" t="s">
        <v>236</v>
      </c>
      <c r="D1908">
        <f t="shared" si="31"/>
        <v>42</v>
      </c>
    </row>
    <row r="1909" spans="1:4">
      <c r="A1909">
        <v>33</v>
      </c>
      <c r="B1909">
        <v>42</v>
      </c>
      <c r="C1909" t="s">
        <v>236</v>
      </c>
      <c r="D1909">
        <f t="shared" si="31"/>
        <v>42</v>
      </c>
    </row>
    <row r="1910" spans="1:4">
      <c r="A1910">
        <v>34</v>
      </c>
      <c r="B1910">
        <v>42</v>
      </c>
      <c r="C1910" t="s">
        <v>236</v>
      </c>
      <c r="D1910">
        <f t="shared" si="31"/>
        <v>42</v>
      </c>
    </row>
    <row r="1911" spans="1:4">
      <c r="A1911">
        <v>35</v>
      </c>
      <c r="B1911">
        <v>42</v>
      </c>
      <c r="C1911" t="s">
        <v>236</v>
      </c>
      <c r="D1911">
        <f t="shared" si="31"/>
        <v>42</v>
      </c>
    </row>
    <row r="1912" spans="1:4">
      <c r="A1912">
        <v>36</v>
      </c>
      <c r="B1912">
        <v>42</v>
      </c>
      <c r="C1912" t="s">
        <v>236</v>
      </c>
      <c r="D1912">
        <f t="shared" si="31"/>
        <v>42</v>
      </c>
    </row>
    <row r="1913" spans="1:4">
      <c r="A1913">
        <v>37</v>
      </c>
      <c r="B1913">
        <v>42</v>
      </c>
      <c r="C1913" t="s">
        <v>236</v>
      </c>
      <c r="D1913">
        <f t="shared" si="31"/>
        <v>42</v>
      </c>
    </row>
    <row r="1914" spans="1:4">
      <c r="A1914">
        <v>38</v>
      </c>
      <c r="B1914">
        <v>42</v>
      </c>
      <c r="C1914" t="s">
        <v>236</v>
      </c>
      <c r="D1914">
        <f t="shared" si="31"/>
        <v>42</v>
      </c>
    </row>
    <row r="1915" spans="1:4">
      <c r="A1915">
        <v>39</v>
      </c>
      <c r="B1915">
        <v>42</v>
      </c>
      <c r="C1915" t="s">
        <v>236</v>
      </c>
      <c r="D1915">
        <f t="shared" si="31"/>
        <v>42</v>
      </c>
    </row>
    <row r="1916" spans="1:4">
      <c r="A1916">
        <v>40</v>
      </c>
      <c r="B1916">
        <v>42</v>
      </c>
      <c r="C1916" t="s">
        <v>236</v>
      </c>
      <c r="D1916">
        <f t="shared" si="31"/>
        <v>42</v>
      </c>
    </row>
    <row r="1917" spans="1:4">
      <c r="A1917">
        <v>41</v>
      </c>
      <c r="B1917">
        <v>42</v>
      </c>
      <c r="C1917" t="s">
        <v>236</v>
      </c>
      <c r="D1917">
        <f t="shared" si="31"/>
        <v>42</v>
      </c>
    </row>
    <row r="1918" spans="1:4">
      <c r="A1918">
        <v>42</v>
      </c>
      <c r="B1918">
        <v>44</v>
      </c>
      <c r="C1918" t="s">
        <v>236</v>
      </c>
      <c r="D1918">
        <f t="shared" si="31"/>
        <v>49</v>
      </c>
    </row>
    <row r="1919" spans="1:4">
      <c r="A1919">
        <v>43</v>
      </c>
      <c r="B1919">
        <v>44</v>
      </c>
      <c r="C1919" t="s">
        <v>236</v>
      </c>
      <c r="D1919">
        <f t="shared" si="31"/>
        <v>49</v>
      </c>
    </row>
    <row r="1920" spans="1:4">
      <c r="A1920">
        <v>44</v>
      </c>
      <c r="B1920">
        <v>44</v>
      </c>
      <c r="C1920" t="s">
        <v>236</v>
      </c>
      <c r="D1920">
        <f t="shared" si="31"/>
        <v>49</v>
      </c>
    </row>
    <row r="1921" spans="1:4">
      <c r="A1921">
        <v>45</v>
      </c>
      <c r="B1921">
        <v>44</v>
      </c>
      <c r="C1921" t="s">
        <v>236</v>
      </c>
      <c r="D1921">
        <f t="shared" si="31"/>
        <v>49</v>
      </c>
    </row>
    <row r="1922" spans="1:4">
      <c r="A1922">
        <v>46</v>
      </c>
      <c r="B1922">
        <v>47</v>
      </c>
      <c r="C1922" t="s">
        <v>236</v>
      </c>
      <c r="D1922">
        <f t="shared" si="31"/>
        <v>49</v>
      </c>
    </row>
    <row r="1923" spans="1:4">
      <c r="A1923">
        <v>47</v>
      </c>
      <c r="B1923">
        <v>47</v>
      </c>
      <c r="C1923" t="s">
        <v>236</v>
      </c>
      <c r="D1923">
        <f t="shared" ref="D1923:D1981" si="32">(ROUNDUP((B1923)/7,0)*7)</f>
        <v>49</v>
      </c>
    </row>
    <row r="1924" spans="1:4">
      <c r="A1924">
        <v>48</v>
      </c>
      <c r="B1924">
        <v>47</v>
      </c>
      <c r="C1924" t="s">
        <v>236</v>
      </c>
      <c r="D1924">
        <f t="shared" si="32"/>
        <v>49</v>
      </c>
    </row>
    <row r="1925" spans="1:4">
      <c r="A1925">
        <v>49</v>
      </c>
      <c r="B1925">
        <v>47</v>
      </c>
      <c r="C1925" t="s">
        <v>236</v>
      </c>
      <c r="D1925">
        <f t="shared" si="32"/>
        <v>49</v>
      </c>
    </row>
    <row r="1926" spans="1:4">
      <c r="A1926">
        <v>50</v>
      </c>
      <c r="B1926">
        <v>47</v>
      </c>
      <c r="C1926" t="s">
        <v>236</v>
      </c>
      <c r="D1926">
        <f t="shared" si="32"/>
        <v>49</v>
      </c>
    </row>
    <row r="1927" spans="1:4">
      <c r="A1927">
        <v>51</v>
      </c>
      <c r="B1927">
        <v>47</v>
      </c>
      <c r="C1927" t="s">
        <v>236</v>
      </c>
      <c r="D1927">
        <f t="shared" si="32"/>
        <v>49</v>
      </c>
    </row>
    <row r="1928" spans="1:4">
      <c r="A1928">
        <v>52</v>
      </c>
      <c r="B1928">
        <v>47</v>
      </c>
      <c r="C1928" t="s">
        <v>236</v>
      </c>
      <c r="D1928">
        <f t="shared" si="32"/>
        <v>49</v>
      </c>
    </row>
    <row r="1929" spans="1:4">
      <c r="A1929">
        <v>1</v>
      </c>
      <c r="B1929">
        <v>40</v>
      </c>
      <c r="C1929" t="s">
        <v>61</v>
      </c>
      <c r="D1929">
        <f t="shared" si="32"/>
        <v>42</v>
      </c>
    </row>
    <row r="1930" spans="1:4">
      <c r="A1930">
        <v>2</v>
      </c>
      <c r="B1930">
        <v>40</v>
      </c>
      <c r="C1930" t="s">
        <v>61</v>
      </c>
      <c r="D1930">
        <f t="shared" si="32"/>
        <v>42</v>
      </c>
    </row>
    <row r="1931" spans="1:4">
      <c r="A1931">
        <v>3</v>
      </c>
      <c r="B1931">
        <v>40</v>
      </c>
      <c r="C1931" t="s">
        <v>61</v>
      </c>
      <c r="D1931">
        <f t="shared" si="32"/>
        <v>42</v>
      </c>
    </row>
    <row r="1932" spans="1:4">
      <c r="A1932">
        <v>4</v>
      </c>
      <c r="B1932">
        <v>40</v>
      </c>
      <c r="C1932" t="s">
        <v>61</v>
      </c>
      <c r="D1932">
        <f t="shared" si="32"/>
        <v>42</v>
      </c>
    </row>
    <row r="1933" spans="1:4">
      <c r="A1933">
        <v>5</v>
      </c>
      <c r="B1933">
        <v>40</v>
      </c>
      <c r="C1933" t="s">
        <v>61</v>
      </c>
      <c r="D1933">
        <f t="shared" si="32"/>
        <v>42</v>
      </c>
    </row>
    <row r="1934" spans="1:4">
      <c r="A1934">
        <v>6</v>
      </c>
      <c r="B1934">
        <v>40</v>
      </c>
      <c r="C1934" t="s">
        <v>61</v>
      </c>
      <c r="D1934">
        <f t="shared" si="32"/>
        <v>42</v>
      </c>
    </row>
    <row r="1935" spans="1:4">
      <c r="A1935">
        <v>7</v>
      </c>
      <c r="B1935">
        <v>40</v>
      </c>
      <c r="C1935" t="s">
        <v>61</v>
      </c>
      <c r="D1935">
        <f t="shared" si="32"/>
        <v>42</v>
      </c>
    </row>
    <row r="1936" spans="1:4">
      <c r="A1936">
        <v>8</v>
      </c>
      <c r="B1936">
        <v>40</v>
      </c>
      <c r="C1936" t="s">
        <v>61</v>
      </c>
      <c r="D1936">
        <f t="shared" si="32"/>
        <v>42</v>
      </c>
    </row>
    <row r="1937" spans="1:4">
      <c r="A1937">
        <v>9</v>
      </c>
      <c r="B1937">
        <v>37</v>
      </c>
      <c r="C1937" t="s">
        <v>61</v>
      </c>
      <c r="D1937">
        <f t="shared" si="32"/>
        <v>42</v>
      </c>
    </row>
    <row r="1938" spans="1:4">
      <c r="A1938">
        <v>10</v>
      </c>
      <c r="B1938">
        <v>37</v>
      </c>
      <c r="C1938" t="s">
        <v>61</v>
      </c>
      <c r="D1938">
        <f t="shared" si="32"/>
        <v>42</v>
      </c>
    </row>
    <row r="1939" spans="1:4">
      <c r="A1939">
        <v>11</v>
      </c>
      <c r="B1939">
        <v>37</v>
      </c>
      <c r="C1939" t="s">
        <v>61</v>
      </c>
      <c r="D1939">
        <f t="shared" si="32"/>
        <v>42</v>
      </c>
    </row>
    <row r="1940" spans="1:4">
      <c r="A1940">
        <v>12</v>
      </c>
      <c r="B1940">
        <v>37</v>
      </c>
      <c r="C1940" t="s">
        <v>61</v>
      </c>
      <c r="D1940">
        <f t="shared" si="32"/>
        <v>42</v>
      </c>
    </row>
    <row r="1941" spans="1:4">
      <c r="A1941">
        <v>13</v>
      </c>
      <c r="B1941">
        <v>37</v>
      </c>
      <c r="C1941" t="s">
        <v>61</v>
      </c>
      <c r="D1941">
        <f t="shared" si="32"/>
        <v>42</v>
      </c>
    </row>
    <row r="1942" spans="1:4">
      <c r="A1942">
        <v>14</v>
      </c>
      <c r="B1942">
        <v>37</v>
      </c>
      <c r="C1942" t="s">
        <v>61</v>
      </c>
      <c r="D1942">
        <f t="shared" si="32"/>
        <v>42</v>
      </c>
    </row>
    <row r="1943" spans="1:4">
      <c r="A1943">
        <v>15</v>
      </c>
      <c r="B1943">
        <v>35</v>
      </c>
      <c r="C1943" t="s">
        <v>61</v>
      </c>
      <c r="D1943">
        <f t="shared" si="32"/>
        <v>35</v>
      </c>
    </row>
    <row r="1944" spans="1:4">
      <c r="A1944">
        <v>16</v>
      </c>
      <c r="B1944">
        <v>35</v>
      </c>
      <c r="C1944" t="s">
        <v>61</v>
      </c>
      <c r="D1944">
        <f t="shared" si="32"/>
        <v>35</v>
      </c>
    </row>
    <row r="1945" spans="1:4">
      <c r="A1945">
        <v>17</v>
      </c>
      <c r="B1945">
        <v>35</v>
      </c>
      <c r="C1945" t="s">
        <v>61</v>
      </c>
      <c r="D1945">
        <f t="shared" si="32"/>
        <v>35</v>
      </c>
    </row>
    <row r="1946" spans="1:4">
      <c r="A1946">
        <v>18</v>
      </c>
      <c r="B1946">
        <v>35</v>
      </c>
      <c r="C1946" t="s">
        <v>61</v>
      </c>
      <c r="D1946">
        <f t="shared" si="32"/>
        <v>35</v>
      </c>
    </row>
    <row r="1947" spans="1:4">
      <c r="A1947">
        <v>19</v>
      </c>
      <c r="B1947">
        <v>35</v>
      </c>
      <c r="C1947" t="s">
        <v>61</v>
      </c>
      <c r="D1947">
        <f t="shared" si="32"/>
        <v>35</v>
      </c>
    </row>
    <row r="1948" spans="1:4">
      <c r="A1948">
        <v>20</v>
      </c>
      <c r="B1948">
        <v>35</v>
      </c>
      <c r="C1948" t="s">
        <v>61</v>
      </c>
      <c r="D1948">
        <f t="shared" si="32"/>
        <v>35</v>
      </c>
    </row>
    <row r="1949" spans="1:4">
      <c r="A1949">
        <v>21</v>
      </c>
      <c r="B1949">
        <v>35</v>
      </c>
      <c r="C1949" t="s">
        <v>61</v>
      </c>
      <c r="D1949">
        <f t="shared" si="32"/>
        <v>35</v>
      </c>
    </row>
    <row r="1950" spans="1:4">
      <c r="A1950">
        <v>22</v>
      </c>
      <c r="B1950">
        <v>35</v>
      </c>
      <c r="C1950" t="s">
        <v>61</v>
      </c>
      <c r="D1950">
        <f t="shared" si="32"/>
        <v>35</v>
      </c>
    </row>
    <row r="1951" spans="1:4">
      <c r="A1951">
        <v>23</v>
      </c>
      <c r="B1951">
        <v>35</v>
      </c>
      <c r="C1951" t="s">
        <v>61</v>
      </c>
      <c r="D1951">
        <f t="shared" si="32"/>
        <v>35</v>
      </c>
    </row>
    <row r="1952" spans="1:4">
      <c r="A1952">
        <v>24</v>
      </c>
      <c r="B1952">
        <v>35</v>
      </c>
      <c r="C1952" t="s">
        <v>61</v>
      </c>
      <c r="D1952">
        <f t="shared" si="32"/>
        <v>35</v>
      </c>
    </row>
    <row r="1953" spans="1:4">
      <c r="A1953">
        <v>25</v>
      </c>
      <c r="B1953">
        <v>35</v>
      </c>
      <c r="C1953" t="s">
        <v>61</v>
      </c>
      <c r="D1953">
        <f t="shared" si="32"/>
        <v>35</v>
      </c>
    </row>
    <row r="1954" spans="1:4">
      <c r="A1954">
        <v>26</v>
      </c>
      <c r="B1954">
        <v>35</v>
      </c>
      <c r="C1954" t="s">
        <v>61</v>
      </c>
      <c r="D1954">
        <f t="shared" si="32"/>
        <v>35</v>
      </c>
    </row>
    <row r="1955" spans="1:4">
      <c r="A1955">
        <v>27</v>
      </c>
      <c r="B1955">
        <v>35</v>
      </c>
      <c r="C1955" t="s">
        <v>61</v>
      </c>
      <c r="D1955">
        <f t="shared" si="32"/>
        <v>35</v>
      </c>
    </row>
    <row r="1956" spans="1:4">
      <c r="A1956">
        <v>28</v>
      </c>
      <c r="B1956">
        <v>35</v>
      </c>
      <c r="C1956" t="s">
        <v>61</v>
      </c>
      <c r="D1956">
        <f t="shared" si="32"/>
        <v>35</v>
      </c>
    </row>
    <row r="1957" spans="1:4">
      <c r="A1957">
        <v>29</v>
      </c>
      <c r="B1957">
        <v>35</v>
      </c>
      <c r="C1957" t="s">
        <v>61</v>
      </c>
      <c r="D1957">
        <f t="shared" si="32"/>
        <v>35</v>
      </c>
    </row>
    <row r="1958" spans="1:4">
      <c r="A1958">
        <v>30</v>
      </c>
      <c r="B1958">
        <v>35</v>
      </c>
      <c r="C1958" t="s">
        <v>61</v>
      </c>
      <c r="D1958">
        <f t="shared" si="32"/>
        <v>35</v>
      </c>
    </row>
    <row r="1959" spans="1:4">
      <c r="A1959">
        <v>31</v>
      </c>
      <c r="B1959">
        <v>35</v>
      </c>
      <c r="C1959" t="s">
        <v>61</v>
      </c>
      <c r="D1959">
        <f t="shared" si="32"/>
        <v>35</v>
      </c>
    </row>
    <row r="1960" spans="1:4">
      <c r="A1960">
        <v>32</v>
      </c>
      <c r="B1960">
        <v>35</v>
      </c>
      <c r="C1960" t="s">
        <v>61</v>
      </c>
      <c r="D1960">
        <f t="shared" si="32"/>
        <v>35</v>
      </c>
    </row>
    <row r="1961" spans="1:4">
      <c r="A1961">
        <v>33</v>
      </c>
      <c r="B1961">
        <v>35</v>
      </c>
      <c r="C1961" t="s">
        <v>61</v>
      </c>
      <c r="D1961">
        <f t="shared" si="32"/>
        <v>35</v>
      </c>
    </row>
    <row r="1962" spans="1:4">
      <c r="A1962">
        <v>34</v>
      </c>
      <c r="B1962">
        <v>35</v>
      </c>
      <c r="C1962" t="s">
        <v>61</v>
      </c>
      <c r="D1962">
        <f t="shared" si="32"/>
        <v>35</v>
      </c>
    </row>
    <row r="1963" spans="1:4">
      <c r="A1963">
        <v>35</v>
      </c>
      <c r="B1963">
        <v>35</v>
      </c>
      <c r="C1963" t="s">
        <v>61</v>
      </c>
      <c r="D1963">
        <f t="shared" si="32"/>
        <v>35</v>
      </c>
    </row>
    <row r="1964" spans="1:4">
      <c r="A1964">
        <v>36</v>
      </c>
      <c r="B1964">
        <v>35</v>
      </c>
      <c r="C1964" t="s">
        <v>61</v>
      </c>
      <c r="D1964">
        <f t="shared" si="32"/>
        <v>35</v>
      </c>
    </row>
    <row r="1965" spans="1:4">
      <c r="A1965">
        <v>37</v>
      </c>
      <c r="B1965">
        <v>35</v>
      </c>
      <c r="C1965" t="s">
        <v>61</v>
      </c>
      <c r="D1965">
        <f t="shared" si="32"/>
        <v>35</v>
      </c>
    </row>
    <row r="1966" spans="1:4">
      <c r="A1966">
        <v>38</v>
      </c>
      <c r="B1966">
        <v>35</v>
      </c>
      <c r="C1966" t="s">
        <v>61</v>
      </c>
      <c r="D1966">
        <f t="shared" si="32"/>
        <v>35</v>
      </c>
    </row>
    <row r="1967" spans="1:4">
      <c r="A1967">
        <v>39</v>
      </c>
      <c r="B1967">
        <v>35</v>
      </c>
      <c r="C1967" t="s">
        <v>61</v>
      </c>
      <c r="D1967">
        <f t="shared" si="32"/>
        <v>35</v>
      </c>
    </row>
    <row r="1968" spans="1:4">
      <c r="A1968">
        <v>40</v>
      </c>
      <c r="B1968">
        <v>35</v>
      </c>
      <c r="C1968" t="s">
        <v>61</v>
      </c>
      <c r="D1968">
        <f t="shared" si="32"/>
        <v>35</v>
      </c>
    </row>
    <row r="1969" spans="1:4">
      <c r="A1969">
        <v>41</v>
      </c>
      <c r="B1969">
        <v>37</v>
      </c>
      <c r="C1969" t="s">
        <v>61</v>
      </c>
      <c r="D1969">
        <f t="shared" si="32"/>
        <v>42</v>
      </c>
    </row>
    <row r="1970" spans="1:4">
      <c r="A1970">
        <v>42</v>
      </c>
      <c r="B1970">
        <v>37</v>
      </c>
      <c r="C1970" t="s">
        <v>61</v>
      </c>
      <c r="D1970">
        <f t="shared" si="32"/>
        <v>42</v>
      </c>
    </row>
    <row r="1971" spans="1:4">
      <c r="A1971">
        <v>43</v>
      </c>
      <c r="B1971">
        <v>37</v>
      </c>
      <c r="C1971" t="s">
        <v>61</v>
      </c>
      <c r="D1971">
        <f t="shared" si="32"/>
        <v>42</v>
      </c>
    </row>
    <row r="1972" spans="1:4">
      <c r="A1972">
        <v>44</v>
      </c>
      <c r="B1972">
        <v>37</v>
      </c>
      <c r="C1972" t="s">
        <v>61</v>
      </c>
      <c r="D1972">
        <f t="shared" si="32"/>
        <v>42</v>
      </c>
    </row>
    <row r="1973" spans="1:4">
      <c r="A1973">
        <v>45</v>
      </c>
      <c r="B1973">
        <v>40</v>
      </c>
      <c r="C1973" t="s">
        <v>61</v>
      </c>
      <c r="D1973">
        <f t="shared" si="32"/>
        <v>42</v>
      </c>
    </row>
    <row r="1974" spans="1:4">
      <c r="A1974">
        <v>46</v>
      </c>
      <c r="B1974">
        <v>40</v>
      </c>
      <c r="C1974" t="s">
        <v>61</v>
      </c>
      <c r="D1974">
        <f t="shared" si="32"/>
        <v>42</v>
      </c>
    </row>
    <row r="1975" spans="1:4">
      <c r="A1975">
        <v>47</v>
      </c>
      <c r="B1975">
        <v>40</v>
      </c>
      <c r="C1975" t="s">
        <v>61</v>
      </c>
      <c r="D1975">
        <f t="shared" si="32"/>
        <v>42</v>
      </c>
    </row>
    <row r="1976" spans="1:4">
      <c r="A1976">
        <v>48</v>
      </c>
      <c r="B1976">
        <v>40</v>
      </c>
      <c r="C1976" t="s">
        <v>61</v>
      </c>
      <c r="D1976">
        <f t="shared" si="32"/>
        <v>42</v>
      </c>
    </row>
    <row r="1977" spans="1:4">
      <c r="A1977">
        <v>49</v>
      </c>
      <c r="B1977">
        <v>40</v>
      </c>
      <c r="C1977" t="s">
        <v>61</v>
      </c>
      <c r="D1977">
        <f t="shared" si="32"/>
        <v>42</v>
      </c>
    </row>
    <row r="1978" spans="1:4">
      <c r="A1978">
        <v>50</v>
      </c>
      <c r="B1978">
        <v>40</v>
      </c>
      <c r="C1978" t="s">
        <v>61</v>
      </c>
      <c r="D1978">
        <f t="shared" si="32"/>
        <v>42</v>
      </c>
    </row>
    <row r="1979" spans="1:4">
      <c r="A1979">
        <v>51</v>
      </c>
      <c r="B1979">
        <v>40</v>
      </c>
      <c r="C1979" t="s">
        <v>61</v>
      </c>
      <c r="D1979">
        <f t="shared" si="32"/>
        <v>42</v>
      </c>
    </row>
    <row r="1980" spans="1:4">
      <c r="A1980">
        <v>52</v>
      </c>
      <c r="B1980">
        <v>40</v>
      </c>
      <c r="C1980" t="s">
        <v>61</v>
      </c>
      <c r="D1980">
        <f t="shared" si="32"/>
        <v>42</v>
      </c>
    </row>
    <row r="1981" spans="1:4">
      <c r="A1981">
        <v>1</v>
      </c>
      <c r="B1981">
        <v>63</v>
      </c>
      <c r="C1981" t="s">
        <v>237</v>
      </c>
      <c r="D1981">
        <f t="shared" si="32"/>
        <v>63</v>
      </c>
    </row>
    <row r="1982" spans="1:4">
      <c r="A1982">
        <v>2</v>
      </c>
      <c r="B1982">
        <v>63</v>
      </c>
      <c r="C1982" t="s">
        <v>237</v>
      </c>
      <c r="D1982">
        <f t="shared" ref="D1982:D2011" si="33">(ROUNDUP((B1982)/7,0)*7)</f>
        <v>63</v>
      </c>
    </row>
    <row r="1983" spans="1:4">
      <c r="A1983">
        <v>3</v>
      </c>
      <c r="B1983">
        <v>63</v>
      </c>
      <c r="C1983" t="s">
        <v>237</v>
      </c>
      <c r="D1983">
        <f t="shared" si="33"/>
        <v>63</v>
      </c>
    </row>
    <row r="1984" spans="1:4">
      <c r="A1984">
        <v>4</v>
      </c>
      <c r="B1984">
        <v>63</v>
      </c>
      <c r="C1984" t="s">
        <v>237</v>
      </c>
      <c r="D1984">
        <f t="shared" si="33"/>
        <v>63</v>
      </c>
    </row>
    <row r="1985" spans="1:4">
      <c r="A1985">
        <v>5</v>
      </c>
      <c r="B1985">
        <v>63</v>
      </c>
      <c r="C1985" t="s">
        <v>237</v>
      </c>
      <c r="D1985">
        <f t="shared" si="33"/>
        <v>63</v>
      </c>
    </row>
    <row r="1986" spans="1:4">
      <c r="A1986">
        <v>6</v>
      </c>
      <c r="B1986">
        <v>63</v>
      </c>
      <c r="C1986" t="s">
        <v>237</v>
      </c>
      <c r="D1986">
        <f t="shared" si="33"/>
        <v>63</v>
      </c>
    </row>
    <row r="1987" spans="1:4">
      <c r="A1987">
        <v>7</v>
      </c>
      <c r="B1987">
        <v>63</v>
      </c>
      <c r="C1987" t="s">
        <v>237</v>
      </c>
      <c r="D1987">
        <f t="shared" si="33"/>
        <v>63</v>
      </c>
    </row>
    <row r="1988" spans="1:4">
      <c r="A1988">
        <v>8</v>
      </c>
      <c r="B1988">
        <v>63</v>
      </c>
      <c r="C1988" t="s">
        <v>237</v>
      </c>
      <c r="D1988">
        <f t="shared" si="33"/>
        <v>63</v>
      </c>
    </row>
    <row r="1989" spans="1:4">
      <c r="A1989">
        <v>9</v>
      </c>
      <c r="B1989">
        <v>63</v>
      </c>
      <c r="C1989" t="s">
        <v>237</v>
      </c>
      <c r="D1989">
        <f t="shared" si="33"/>
        <v>63</v>
      </c>
    </row>
    <row r="1990" spans="1:4">
      <c r="A1990">
        <v>10</v>
      </c>
      <c r="B1990">
        <v>63</v>
      </c>
      <c r="C1990" t="s">
        <v>237</v>
      </c>
      <c r="D1990">
        <f t="shared" si="33"/>
        <v>63</v>
      </c>
    </row>
    <row r="1991" spans="1:4">
      <c r="A1991">
        <v>11</v>
      </c>
      <c r="B1991">
        <v>63</v>
      </c>
      <c r="C1991" t="s">
        <v>237</v>
      </c>
      <c r="D1991">
        <f t="shared" si="33"/>
        <v>63</v>
      </c>
    </row>
    <row r="1992" spans="1:4">
      <c r="A1992">
        <v>12</v>
      </c>
      <c r="B1992">
        <v>59</v>
      </c>
      <c r="C1992" t="s">
        <v>237</v>
      </c>
      <c r="D1992">
        <f t="shared" si="33"/>
        <v>63</v>
      </c>
    </row>
    <row r="1993" spans="1:4">
      <c r="A1993">
        <v>13</v>
      </c>
      <c r="B1993">
        <v>59</v>
      </c>
      <c r="C1993" t="s">
        <v>237</v>
      </c>
      <c r="D1993">
        <f t="shared" si="33"/>
        <v>63</v>
      </c>
    </row>
    <row r="1994" spans="1:4">
      <c r="A1994">
        <v>14</v>
      </c>
      <c r="B1994">
        <v>59</v>
      </c>
      <c r="C1994" t="s">
        <v>237</v>
      </c>
      <c r="D1994">
        <f t="shared" si="33"/>
        <v>63</v>
      </c>
    </row>
    <row r="1995" spans="1:4">
      <c r="A1995">
        <v>15</v>
      </c>
      <c r="B1995">
        <v>59</v>
      </c>
      <c r="C1995" t="s">
        <v>237</v>
      </c>
      <c r="D1995">
        <f t="shared" si="33"/>
        <v>63</v>
      </c>
    </row>
    <row r="1996" spans="1:4">
      <c r="A1996">
        <v>16</v>
      </c>
      <c r="B1996">
        <v>59</v>
      </c>
      <c r="C1996" t="s">
        <v>237</v>
      </c>
      <c r="D1996">
        <f t="shared" si="33"/>
        <v>63</v>
      </c>
    </row>
    <row r="1997" spans="1:4">
      <c r="A1997">
        <v>17</v>
      </c>
      <c r="B1997">
        <v>59</v>
      </c>
      <c r="C1997" t="s">
        <v>237</v>
      </c>
      <c r="D1997">
        <f t="shared" si="33"/>
        <v>63</v>
      </c>
    </row>
    <row r="1998" spans="1:4">
      <c r="A1998">
        <v>18</v>
      </c>
      <c r="B1998">
        <v>56</v>
      </c>
      <c r="C1998" t="s">
        <v>237</v>
      </c>
      <c r="D1998">
        <f t="shared" si="33"/>
        <v>56</v>
      </c>
    </row>
    <row r="1999" spans="1:4">
      <c r="A1999">
        <v>19</v>
      </c>
      <c r="B1999">
        <v>56</v>
      </c>
      <c r="C1999" t="s">
        <v>237</v>
      </c>
      <c r="D1999">
        <f t="shared" si="33"/>
        <v>56</v>
      </c>
    </row>
    <row r="2000" spans="1:4">
      <c r="A2000">
        <v>20</v>
      </c>
      <c r="B2000">
        <v>56</v>
      </c>
      <c r="C2000" t="s">
        <v>237</v>
      </c>
      <c r="D2000">
        <f t="shared" si="33"/>
        <v>56</v>
      </c>
    </row>
    <row r="2001" spans="1:4">
      <c r="A2001">
        <v>21</v>
      </c>
      <c r="B2001">
        <v>56</v>
      </c>
      <c r="C2001" t="s">
        <v>237</v>
      </c>
      <c r="D2001">
        <f t="shared" si="33"/>
        <v>56</v>
      </c>
    </row>
    <row r="2002" spans="1:4">
      <c r="A2002">
        <v>22</v>
      </c>
      <c r="B2002">
        <v>56</v>
      </c>
      <c r="C2002" t="s">
        <v>237</v>
      </c>
      <c r="D2002">
        <f t="shared" si="33"/>
        <v>56</v>
      </c>
    </row>
    <row r="2003" spans="1:4">
      <c r="A2003">
        <v>44</v>
      </c>
      <c r="B2003">
        <v>59</v>
      </c>
      <c r="C2003" t="s">
        <v>237</v>
      </c>
      <c r="D2003">
        <f t="shared" si="33"/>
        <v>63</v>
      </c>
    </row>
    <row r="2004" spans="1:4">
      <c r="A2004">
        <v>45</v>
      </c>
      <c r="B2004">
        <v>59</v>
      </c>
      <c r="C2004" t="s">
        <v>237</v>
      </c>
      <c r="D2004">
        <f t="shared" si="33"/>
        <v>63</v>
      </c>
    </row>
    <row r="2005" spans="1:4">
      <c r="A2005">
        <v>46</v>
      </c>
      <c r="B2005">
        <v>59</v>
      </c>
      <c r="C2005" t="s">
        <v>237</v>
      </c>
      <c r="D2005">
        <f t="shared" si="33"/>
        <v>63</v>
      </c>
    </row>
    <row r="2006" spans="1:4">
      <c r="A2006">
        <v>47</v>
      </c>
      <c r="B2006">
        <v>59</v>
      </c>
      <c r="C2006" t="s">
        <v>237</v>
      </c>
      <c r="D2006">
        <f t="shared" si="33"/>
        <v>63</v>
      </c>
    </row>
    <row r="2007" spans="1:4">
      <c r="A2007">
        <v>48</v>
      </c>
      <c r="B2007">
        <v>63</v>
      </c>
      <c r="C2007" t="s">
        <v>237</v>
      </c>
      <c r="D2007">
        <f t="shared" si="33"/>
        <v>63</v>
      </c>
    </row>
    <row r="2008" spans="1:4">
      <c r="A2008">
        <v>49</v>
      </c>
      <c r="B2008">
        <v>63</v>
      </c>
      <c r="C2008" t="s">
        <v>237</v>
      </c>
      <c r="D2008">
        <f t="shared" si="33"/>
        <v>63</v>
      </c>
    </row>
    <row r="2009" spans="1:4">
      <c r="A2009">
        <v>50</v>
      </c>
      <c r="B2009">
        <v>63</v>
      </c>
      <c r="C2009" t="s">
        <v>237</v>
      </c>
      <c r="D2009">
        <f t="shared" si="33"/>
        <v>63</v>
      </c>
    </row>
    <row r="2010" spans="1:4">
      <c r="A2010">
        <v>51</v>
      </c>
      <c r="B2010">
        <v>63</v>
      </c>
      <c r="C2010" t="s">
        <v>237</v>
      </c>
      <c r="D2010">
        <f t="shared" si="33"/>
        <v>63</v>
      </c>
    </row>
    <row r="2011" spans="1:4">
      <c r="A2011">
        <v>52</v>
      </c>
      <c r="B2011">
        <v>63</v>
      </c>
      <c r="C2011" t="s">
        <v>237</v>
      </c>
      <c r="D2011">
        <f t="shared" si="33"/>
        <v>63</v>
      </c>
    </row>
    <row r="2012" spans="1:4">
      <c r="A2012">
        <v>1</v>
      </c>
      <c r="B2012">
        <v>42</v>
      </c>
      <c r="C2012" t="s">
        <v>238</v>
      </c>
      <c r="D2012">
        <f t="shared" ref="D2012:D2049" si="34">(ROUNDUP((B2012)/7,0)*7)</f>
        <v>42</v>
      </c>
    </row>
    <row r="2013" spans="1:4">
      <c r="A2013">
        <v>2</v>
      </c>
      <c r="B2013">
        <v>42</v>
      </c>
      <c r="C2013" t="s">
        <v>238</v>
      </c>
      <c r="D2013">
        <f t="shared" si="34"/>
        <v>42</v>
      </c>
    </row>
    <row r="2014" spans="1:4">
      <c r="A2014">
        <v>3</v>
      </c>
      <c r="B2014">
        <v>42</v>
      </c>
      <c r="C2014" t="s">
        <v>238</v>
      </c>
      <c r="D2014">
        <f t="shared" si="34"/>
        <v>42</v>
      </c>
    </row>
    <row r="2015" spans="1:4">
      <c r="A2015">
        <v>4</v>
      </c>
      <c r="B2015">
        <v>42</v>
      </c>
      <c r="C2015" t="s">
        <v>238</v>
      </c>
      <c r="D2015">
        <f t="shared" si="34"/>
        <v>42</v>
      </c>
    </row>
    <row r="2016" spans="1:4">
      <c r="A2016">
        <v>5</v>
      </c>
      <c r="B2016">
        <v>42</v>
      </c>
      <c r="C2016" t="s">
        <v>238</v>
      </c>
      <c r="D2016">
        <f t="shared" si="34"/>
        <v>42</v>
      </c>
    </row>
    <row r="2017" spans="1:4">
      <c r="A2017">
        <v>6</v>
      </c>
      <c r="B2017">
        <v>42</v>
      </c>
      <c r="C2017" t="s">
        <v>238</v>
      </c>
      <c r="D2017">
        <f t="shared" si="34"/>
        <v>42</v>
      </c>
    </row>
    <row r="2018" spans="1:4">
      <c r="A2018">
        <v>7</v>
      </c>
      <c r="B2018">
        <v>42</v>
      </c>
      <c r="C2018" t="s">
        <v>238</v>
      </c>
      <c r="D2018">
        <f t="shared" si="34"/>
        <v>42</v>
      </c>
    </row>
    <row r="2019" spans="1:4">
      <c r="A2019">
        <v>8</v>
      </c>
      <c r="B2019">
        <v>42</v>
      </c>
      <c r="C2019" t="s">
        <v>238</v>
      </c>
      <c r="D2019">
        <f t="shared" si="34"/>
        <v>42</v>
      </c>
    </row>
    <row r="2020" spans="1:4">
      <c r="A2020">
        <v>9</v>
      </c>
      <c r="B2020">
        <v>42</v>
      </c>
      <c r="C2020" t="s">
        <v>238</v>
      </c>
      <c r="D2020">
        <f t="shared" si="34"/>
        <v>42</v>
      </c>
    </row>
    <row r="2021" spans="1:4">
      <c r="A2021">
        <v>10</v>
      </c>
      <c r="B2021">
        <v>42</v>
      </c>
      <c r="C2021" t="s">
        <v>238</v>
      </c>
      <c r="D2021">
        <f t="shared" si="34"/>
        <v>42</v>
      </c>
    </row>
    <row r="2022" spans="1:4">
      <c r="A2022">
        <v>11</v>
      </c>
      <c r="B2022">
        <v>42</v>
      </c>
      <c r="C2022" t="s">
        <v>238</v>
      </c>
      <c r="D2022">
        <f t="shared" si="34"/>
        <v>42</v>
      </c>
    </row>
    <row r="2023" spans="1:4">
      <c r="A2023">
        <v>12</v>
      </c>
      <c r="B2023">
        <v>42</v>
      </c>
      <c r="C2023" t="s">
        <v>238</v>
      </c>
      <c r="D2023">
        <f t="shared" si="34"/>
        <v>42</v>
      </c>
    </row>
    <row r="2024" spans="1:4">
      <c r="A2024">
        <v>13</v>
      </c>
      <c r="B2024">
        <v>42</v>
      </c>
      <c r="C2024" t="s">
        <v>238</v>
      </c>
      <c r="D2024">
        <f t="shared" si="34"/>
        <v>42</v>
      </c>
    </row>
    <row r="2025" spans="1:4">
      <c r="A2025">
        <v>14</v>
      </c>
      <c r="B2025">
        <v>42</v>
      </c>
      <c r="C2025" t="s">
        <v>238</v>
      </c>
      <c r="D2025">
        <f t="shared" si="34"/>
        <v>42</v>
      </c>
    </row>
    <row r="2026" spans="1:4">
      <c r="A2026">
        <v>15</v>
      </c>
      <c r="B2026">
        <v>42</v>
      </c>
      <c r="C2026" t="s">
        <v>238</v>
      </c>
      <c r="D2026">
        <f t="shared" si="34"/>
        <v>42</v>
      </c>
    </row>
    <row r="2027" spans="1:4">
      <c r="A2027">
        <v>16</v>
      </c>
      <c r="B2027">
        <v>42</v>
      </c>
      <c r="C2027" t="s">
        <v>238</v>
      </c>
      <c r="D2027">
        <f t="shared" si="34"/>
        <v>42</v>
      </c>
    </row>
    <row r="2028" spans="1:4">
      <c r="A2028">
        <v>17</v>
      </c>
      <c r="B2028">
        <v>42</v>
      </c>
      <c r="C2028" t="s">
        <v>238</v>
      </c>
      <c r="D2028">
        <f t="shared" si="34"/>
        <v>42</v>
      </c>
    </row>
    <row r="2029" spans="1:4">
      <c r="A2029">
        <v>18</v>
      </c>
      <c r="B2029">
        <v>42</v>
      </c>
      <c r="C2029" t="s">
        <v>238</v>
      </c>
      <c r="D2029">
        <f t="shared" si="34"/>
        <v>42</v>
      </c>
    </row>
    <row r="2030" spans="1:4">
      <c r="A2030">
        <v>19</v>
      </c>
      <c r="B2030">
        <v>42</v>
      </c>
      <c r="C2030" t="s">
        <v>238</v>
      </c>
      <c r="D2030">
        <f t="shared" si="34"/>
        <v>42</v>
      </c>
    </row>
    <row r="2031" spans="1:4">
      <c r="A2031">
        <v>20</v>
      </c>
      <c r="B2031">
        <v>42</v>
      </c>
      <c r="C2031" t="s">
        <v>238</v>
      </c>
      <c r="D2031">
        <f t="shared" si="34"/>
        <v>42</v>
      </c>
    </row>
    <row r="2032" spans="1:4">
      <c r="A2032">
        <v>21</v>
      </c>
      <c r="B2032">
        <v>42</v>
      </c>
      <c r="C2032" t="s">
        <v>238</v>
      </c>
      <c r="D2032">
        <f t="shared" si="34"/>
        <v>42</v>
      </c>
    </row>
    <row r="2033" spans="1:4">
      <c r="A2033">
        <v>22</v>
      </c>
      <c r="B2033">
        <v>42</v>
      </c>
      <c r="C2033" t="s">
        <v>238</v>
      </c>
      <c r="D2033">
        <f t="shared" si="34"/>
        <v>42</v>
      </c>
    </row>
    <row r="2034" spans="1:4">
      <c r="A2034">
        <v>43</v>
      </c>
      <c r="B2034">
        <v>42</v>
      </c>
      <c r="C2034" t="s">
        <v>238</v>
      </c>
      <c r="D2034">
        <f t="shared" si="34"/>
        <v>42</v>
      </c>
    </row>
    <row r="2035" spans="1:4">
      <c r="A2035">
        <v>44</v>
      </c>
      <c r="B2035">
        <v>42</v>
      </c>
      <c r="C2035" t="s">
        <v>238</v>
      </c>
      <c r="D2035">
        <f t="shared" si="34"/>
        <v>42</v>
      </c>
    </row>
    <row r="2036" spans="1:4">
      <c r="A2036">
        <v>45</v>
      </c>
      <c r="B2036">
        <v>42</v>
      </c>
      <c r="C2036" t="s">
        <v>238</v>
      </c>
      <c r="D2036">
        <f t="shared" si="34"/>
        <v>42</v>
      </c>
    </row>
    <row r="2037" spans="1:4">
      <c r="A2037">
        <v>46</v>
      </c>
      <c r="B2037">
        <v>42</v>
      </c>
      <c r="C2037" t="s">
        <v>238</v>
      </c>
      <c r="D2037">
        <f t="shared" si="34"/>
        <v>42</v>
      </c>
    </row>
    <row r="2038" spans="1:4">
      <c r="A2038">
        <v>47</v>
      </c>
      <c r="B2038">
        <v>42</v>
      </c>
      <c r="C2038" t="s">
        <v>238</v>
      </c>
      <c r="D2038">
        <f t="shared" si="34"/>
        <v>42</v>
      </c>
    </row>
    <row r="2039" spans="1:4">
      <c r="A2039">
        <v>48</v>
      </c>
      <c r="B2039">
        <v>42</v>
      </c>
      <c r="C2039" t="s">
        <v>238</v>
      </c>
      <c r="D2039">
        <f t="shared" si="34"/>
        <v>42</v>
      </c>
    </row>
    <row r="2040" spans="1:4">
      <c r="A2040">
        <v>49</v>
      </c>
      <c r="B2040">
        <v>42</v>
      </c>
      <c r="C2040" t="s">
        <v>238</v>
      </c>
      <c r="D2040">
        <f t="shared" si="34"/>
        <v>42</v>
      </c>
    </row>
    <row r="2041" spans="1:4">
      <c r="A2041">
        <v>50</v>
      </c>
      <c r="B2041">
        <v>42</v>
      </c>
      <c r="C2041" t="s">
        <v>238</v>
      </c>
      <c r="D2041">
        <f t="shared" si="34"/>
        <v>42</v>
      </c>
    </row>
    <row r="2042" spans="1:4">
      <c r="A2042">
        <v>51</v>
      </c>
      <c r="B2042">
        <v>42</v>
      </c>
      <c r="C2042" t="s">
        <v>238</v>
      </c>
      <c r="D2042">
        <f t="shared" si="34"/>
        <v>42</v>
      </c>
    </row>
    <row r="2043" spans="1:4">
      <c r="A2043">
        <v>52</v>
      </c>
      <c r="B2043">
        <v>42</v>
      </c>
      <c r="C2043" t="s">
        <v>238</v>
      </c>
      <c r="D2043">
        <f t="shared" si="34"/>
        <v>42</v>
      </c>
    </row>
    <row r="2044" spans="1:4">
      <c r="A2044">
        <v>1</v>
      </c>
      <c r="B2044">
        <v>88</v>
      </c>
      <c r="C2044" t="s">
        <v>115</v>
      </c>
      <c r="D2044">
        <f t="shared" si="34"/>
        <v>91</v>
      </c>
    </row>
    <row r="2045" spans="1:4">
      <c r="A2045">
        <v>2</v>
      </c>
      <c r="B2045">
        <v>88</v>
      </c>
      <c r="C2045" t="s">
        <v>115</v>
      </c>
      <c r="D2045">
        <f t="shared" si="34"/>
        <v>91</v>
      </c>
    </row>
    <row r="2046" spans="1:4">
      <c r="A2046">
        <v>3</v>
      </c>
      <c r="B2046">
        <v>86</v>
      </c>
      <c r="C2046" t="s">
        <v>115</v>
      </c>
      <c r="D2046">
        <f t="shared" si="34"/>
        <v>91</v>
      </c>
    </row>
    <row r="2047" spans="1:4">
      <c r="A2047">
        <v>4</v>
      </c>
      <c r="B2047">
        <v>84</v>
      </c>
      <c r="C2047" t="s">
        <v>115</v>
      </c>
      <c r="D2047">
        <f t="shared" si="34"/>
        <v>84</v>
      </c>
    </row>
    <row r="2048" spans="1:4">
      <c r="A2048">
        <v>5</v>
      </c>
      <c r="B2048">
        <v>84</v>
      </c>
      <c r="C2048" t="s">
        <v>115</v>
      </c>
      <c r="D2048">
        <f t="shared" si="34"/>
        <v>84</v>
      </c>
    </row>
    <row r="2049" spans="1:4">
      <c r="A2049">
        <v>6</v>
      </c>
      <c r="B2049">
        <v>82</v>
      </c>
      <c r="C2049" t="s">
        <v>115</v>
      </c>
      <c r="D2049">
        <f t="shared" si="34"/>
        <v>84</v>
      </c>
    </row>
    <row r="2050" spans="1:4">
      <c r="A2050">
        <v>7</v>
      </c>
      <c r="B2050">
        <v>82</v>
      </c>
      <c r="C2050" t="s">
        <v>115</v>
      </c>
      <c r="D2050">
        <f t="shared" ref="D2050:D2110" si="35">(ROUNDUP((B2050)/7,0)*7)</f>
        <v>84</v>
      </c>
    </row>
    <row r="2051" spans="1:4">
      <c r="A2051">
        <v>8</v>
      </c>
      <c r="B2051">
        <v>81</v>
      </c>
      <c r="C2051" t="s">
        <v>115</v>
      </c>
      <c r="D2051">
        <f t="shared" si="35"/>
        <v>84</v>
      </c>
    </row>
    <row r="2052" spans="1:4">
      <c r="A2052">
        <v>9</v>
      </c>
      <c r="B2052">
        <v>81</v>
      </c>
      <c r="C2052" t="s">
        <v>115</v>
      </c>
      <c r="D2052">
        <f t="shared" si="35"/>
        <v>84</v>
      </c>
    </row>
    <row r="2053" spans="1:4">
      <c r="A2053">
        <v>10</v>
      </c>
      <c r="B2053">
        <v>80</v>
      </c>
      <c r="C2053" t="s">
        <v>115</v>
      </c>
      <c r="D2053">
        <f t="shared" si="35"/>
        <v>84</v>
      </c>
    </row>
    <row r="2054" spans="1:4">
      <c r="A2054">
        <v>11</v>
      </c>
      <c r="B2054">
        <v>79</v>
      </c>
      <c r="C2054" t="s">
        <v>115</v>
      </c>
      <c r="D2054">
        <f t="shared" si="35"/>
        <v>84</v>
      </c>
    </row>
    <row r="2055" spans="1:4">
      <c r="A2055">
        <v>12</v>
      </c>
      <c r="B2055">
        <v>77</v>
      </c>
      <c r="C2055" t="s">
        <v>115</v>
      </c>
      <c r="D2055">
        <f t="shared" si="35"/>
        <v>77</v>
      </c>
    </row>
    <row r="2056" spans="1:4">
      <c r="A2056">
        <v>13</v>
      </c>
      <c r="B2056">
        <v>80</v>
      </c>
      <c r="C2056" t="s">
        <v>115</v>
      </c>
      <c r="D2056">
        <f t="shared" si="35"/>
        <v>84</v>
      </c>
    </row>
    <row r="2057" spans="1:4">
      <c r="A2057">
        <v>14</v>
      </c>
      <c r="B2057">
        <v>80</v>
      </c>
      <c r="C2057" t="s">
        <v>115</v>
      </c>
      <c r="D2057">
        <f t="shared" si="35"/>
        <v>84</v>
      </c>
    </row>
    <row r="2058" spans="1:4">
      <c r="A2058">
        <v>15</v>
      </c>
      <c r="B2058">
        <v>80</v>
      </c>
      <c r="C2058" t="s">
        <v>115</v>
      </c>
      <c r="D2058">
        <f t="shared" si="35"/>
        <v>84</v>
      </c>
    </row>
    <row r="2059" spans="1:4">
      <c r="A2059">
        <v>16</v>
      </c>
      <c r="B2059">
        <v>78</v>
      </c>
      <c r="C2059" t="s">
        <v>115</v>
      </c>
      <c r="D2059">
        <f t="shared" si="35"/>
        <v>84</v>
      </c>
    </row>
    <row r="2060" spans="1:4">
      <c r="A2060">
        <v>17</v>
      </c>
      <c r="B2060">
        <v>78</v>
      </c>
      <c r="C2060" t="s">
        <v>115</v>
      </c>
      <c r="D2060">
        <f t="shared" si="35"/>
        <v>84</v>
      </c>
    </row>
    <row r="2061" spans="1:4">
      <c r="A2061">
        <v>18</v>
      </c>
      <c r="B2061">
        <v>78</v>
      </c>
      <c r="C2061" t="s">
        <v>115</v>
      </c>
      <c r="D2061">
        <f t="shared" si="35"/>
        <v>84</v>
      </c>
    </row>
    <row r="2062" spans="1:4">
      <c r="A2062">
        <v>19</v>
      </c>
      <c r="B2062">
        <v>78</v>
      </c>
      <c r="C2062" t="s">
        <v>115</v>
      </c>
      <c r="D2062">
        <f t="shared" si="35"/>
        <v>84</v>
      </c>
    </row>
    <row r="2063" spans="1:4">
      <c r="A2063">
        <v>20</v>
      </c>
      <c r="B2063">
        <v>76</v>
      </c>
      <c r="C2063" t="s">
        <v>115</v>
      </c>
      <c r="D2063">
        <f t="shared" si="35"/>
        <v>77</v>
      </c>
    </row>
    <row r="2064" spans="1:4">
      <c r="A2064">
        <v>21</v>
      </c>
      <c r="B2064">
        <v>76</v>
      </c>
      <c r="C2064" t="s">
        <v>115</v>
      </c>
      <c r="D2064">
        <f t="shared" si="35"/>
        <v>77</v>
      </c>
    </row>
    <row r="2065" spans="1:4">
      <c r="A2065">
        <v>22</v>
      </c>
      <c r="B2065">
        <v>76</v>
      </c>
      <c r="C2065" t="s">
        <v>115</v>
      </c>
      <c r="D2065">
        <f t="shared" si="35"/>
        <v>77</v>
      </c>
    </row>
    <row r="2066" spans="1:4">
      <c r="A2066">
        <v>1</v>
      </c>
      <c r="B2066">
        <v>62</v>
      </c>
      <c r="C2066" t="s">
        <v>239</v>
      </c>
      <c r="D2066">
        <f t="shared" si="35"/>
        <v>63</v>
      </c>
    </row>
    <row r="2067" spans="1:4">
      <c r="A2067">
        <v>2</v>
      </c>
      <c r="B2067">
        <v>62</v>
      </c>
      <c r="C2067" t="s">
        <v>239</v>
      </c>
      <c r="D2067">
        <f t="shared" si="35"/>
        <v>63</v>
      </c>
    </row>
    <row r="2068" spans="1:4">
      <c r="A2068">
        <v>3</v>
      </c>
      <c r="B2068">
        <v>62</v>
      </c>
      <c r="C2068" t="s">
        <v>239</v>
      </c>
      <c r="D2068">
        <f t="shared" si="35"/>
        <v>63</v>
      </c>
    </row>
    <row r="2069" spans="1:4">
      <c r="A2069">
        <v>4</v>
      </c>
      <c r="B2069">
        <v>62</v>
      </c>
      <c r="C2069" t="s">
        <v>239</v>
      </c>
      <c r="D2069">
        <f t="shared" si="35"/>
        <v>63</v>
      </c>
    </row>
    <row r="2070" spans="1:4">
      <c r="A2070">
        <v>5</v>
      </c>
      <c r="B2070">
        <v>62</v>
      </c>
      <c r="C2070" t="s">
        <v>239</v>
      </c>
      <c r="D2070">
        <f t="shared" si="35"/>
        <v>63</v>
      </c>
    </row>
    <row r="2071" spans="1:4">
      <c r="A2071">
        <v>6</v>
      </c>
      <c r="B2071">
        <v>62</v>
      </c>
      <c r="C2071" t="s">
        <v>239</v>
      </c>
      <c r="D2071">
        <f t="shared" si="35"/>
        <v>63</v>
      </c>
    </row>
    <row r="2072" spans="1:4">
      <c r="A2072">
        <v>7</v>
      </c>
      <c r="B2072">
        <v>62</v>
      </c>
      <c r="C2072" t="s">
        <v>239</v>
      </c>
      <c r="D2072">
        <f t="shared" si="35"/>
        <v>63</v>
      </c>
    </row>
    <row r="2073" spans="1:4">
      <c r="A2073">
        <v>8</v>
      </c>
      <c r="B2073">
        <v>62</v>
      </c>
      <c r="C2073" t="s">
        <v>239</v>
      </c>
      <c r="D2073">
        <f t="shared" si="35"/>
        <v>63</v>
      </c>
    </row>
    <row r="2074" spans="1:4">
      <c r="A2074">
        <v>9</v>
      </c>
      <c r="B2074">
        <v>62</v>
      </c>
      <c r="C2074" t="s">
        <v>239</v>
      </c>
      <c r="D2074">
        <f t="shared" si="35"/>
        <v>63</v>
      </c>
    </row>
    <row r="2075" spans="1:4">
      <c r="A2075">
        <v>10</v>
      </c>
      <c r="B2075">
        <v>62</v>
      </c>
      <c r="C2075" t="s">
        <v>239</v>
      </c>
      <c r="D2075">
        <f t="shared" si="35"/>
        <v>63</v>
      </c>
    </row>
    <row r="2076" spans="1:4">
      <c r="A2076">
        <v>11</v>
      </c>
      <c r="B2076">
        <v>62</v>
      </c>
      <c r="C2076" t="s">
        <v>239</v>
      </c>
      <c r="D2076">
        <f t="shared" si="35"/>
        <v>63</v>
      </c>
    </row>
    <row r="2077" spans="1:4">
      <c r="A2077">
        <v>12</v>
      </c>
      <c r="B2077">
        <v>55</v>
      </c>
      <c r="C2077" t="s">
        <v>239</v>
      </c>
      <c r="D2077">
        <f t="shared" si="35"/>
        <v>56</v>
      </c>
    </row>
    <row r="2078" spans="1:4">
      <c r="A2078">
        <v>13</v>
      </c>
      <c r="B2078">
        <v>55</v>
      </c>
      <c r="C2078" t="s">
        <v>239</v>
      </c>
      <c r="D2078">
        <f t="shared" si="35"/>
        <v>56</v>
      </c>
    </row>
    <row r="2079" spans="1:4">
      <c r="A2079">
        <v>14</v>
      </c>
      <c r="B2079">
        <v>55</v>
      </c>
      <c r="C2079" t="s">
        <v>239</v>
      </c>
      <c r="D2079">
        <f t="shared" si="35"/>
        <v>56</v>
      </c>
    </row>
    <row r="2080" spans="1:4">
      <c r="A2080">
        <v>15</v>
      </c>
      <c r="B2080">
        <v>55</v>
      </c>
      <c r="C2080" t="s">
        <v>239</v>
      </c>
      <c r="D2080">
        <f t="shared" si="35"/>
        <v>56</v>
      </c>
    </row>
    <row r="2081" spans="1:4">
      <c r="A2081">
        <v>16</v>
      </c>
      <c r="B2081">
        <v>55</v>
      </c>
      <c r="C2081" t="s">
        <v>239</v>
      </c>
      <c r="D2081">
        <f t="shared" si="35"/>
        <v>56</v>
      </c>
    </row>
    <row r="2082" spans="1:4">
      <c r="A2082">
        <v>17</v>
      </c>
      <c r="B2082">
        <v>55</v>
      </c>
      <c r="C2082" t="s">
        <v>239</v>
      </c>
      <c r="D2082">
        <f t="shared" si="35"/>
        <v>56</v>
      </c>
    </row>
    <row r="2083" spans="1:4">
      <c r="A2083">
        <v>18</v>
      </c>
      <c r="B2083">
        <v>55</v>
      </c>
      <c r="C2083" t="s">
        <v>239</v>
      </c>
      <c r="D2083">
        <f t="shared" si="35"/>
        <v>56</v>
      </c>
    </row>
    <row r="2084" spans="1:4">
      <c r="A2084">
        <v>19</v>
      </c>
      <c r="B2084">
        <v>55</v>
      </c>
      <c r="C2084" t="s">
        <v>239</v>
      </c>
      <c r="D2084">
        <f t="shared" si="35"/>
        <v>56</v>
      </c>
    </row>
    <row r="2085" spans="1:4">
      <c r="A2085">
        <v>20</v>
      </c>
      <c r="B2085">
        <v>55</v>
      </c>
      <c r="C2085" t="s">
        <v>239</v>
      </c>
      <c r="D2085">
        <f t="shared" si="35"/>
        <v>56</v>
      </c>
    </row>
    <row r="2086" spans="1:4">
      <c r="A2086">
        <v>21</v>
      </c>
      <c r="B2086">
        <v>55</v>
      </c>
      <c r="C2086" t="s">
        <v>239</v>
      </c>
      <c r="D2086">
        <f t="shared" si="35"/>
        <v>56</v>
      </c>
    </row>
    <row r="2087" spans="1:4">
      <c r="A2087">
        <v>22</v>
      </c>
      <c r="B2087">
        <v>55</v>
      </c>
      <c r="C2087" t="s">
        <v>239</v>
      </c>
      <c r="D2087">
        <f t="shared" si="35"/>
        <v>56</v>
      </c>
    </row>
    <row r="2088" spans="1:4">
      <c r="A2088">
        <v>23</v>
      </c>
      <c r="B2088">
        <v>55</v>
      </c>
      <c r="C2088" t="s">
        <v>239</v>
      </c>
      <c r="D2088">
        <f t="shared" si="35"/>
        <v>56</v>
      </c>
    </row>
    <row r="2089" spans="1:4">
      <c r="A2089">
        <v>24</v>
      </c>
      <c r="B2089">
        <v>55</v>
      </c>
      <c r="C2089" t="s">
        <v>239</v>
      </c>
      <c r="D2089">
        <f t="shared" si="35"/>
        <v>56</v>
      </c>
    </row>
    <row r="2090" spans="1:4">
      <c r="A2090">
        <v>25</v>
      </c>
      <c r="B2090">
        <v>55</v>
      </c>
      <c r="C2090" t="s">
        <v>239</v>
      </c>
      <c r="D2090">
        <f t="shared" si="35"/>
        <v>56</v>
      </c>
    </row>
    <row r="2091" spans="1:4">
      <c r="A2091">
        <v>26</v>
      </c>
      <c r="B2091">
        <v>55</v>
      </c>
      <c r="C2091" t="s">
        <v>239</v>
      </c>
      <c r="D2091">
        <f t="shared" si="35"/>
        <v>56</v>
      </c>
    </row>
    <row r="2092" spans="1:4">
      <c r="A2092">
        <v>27</v>
      </c>
      <c r="B2092">
        <v>55</v>
      </c>
      <c r="C2092" t="s">
        <v>239</v>
      </c>
      <c r="D2092">
        <f t="shared" si="35"/>
        <v>56</v>
      </c>
    </row>
    <row r="2093" spans="1:4">
      <c r="A2093">
        <v>28</v>
      </c>
      <c r="B2093">
        <v>55</v>
      </c>
      <c r="C2093" t="s">
        <v>239</v>
      </c>
      <c r="D2093">
        <f t="shared" si="35"/>
        <v>56</v>
      </c>
    </row>
    <row r="2094" spans="1:4">
      <c r="A2094">
        <v>29</v>
      </c>
      <c r="B2094">
        <v>55</v>
      </c>
      <c r="C2094" t="s">
        <v>239</v>
      </c>
      <c r="D2094">
        <f t="shared" si="35"/>
        <v>56</v>
      </c>
    </row>
    <row r="2095" spans="1:4">
      <c r="A2095">
        <v>30</v>
      </c>
      <c r="B2095">
        <v>55</v>
      </c>
      <c r="C2095" t="s">
        <v>239</v>
      </c>
      <c r="D2095">
        <f t="shared" si="35"/>
        <v>56</v>
      </c>
    </row>
    <row r="2096" spans="1:4">
      <c r="A2096">
        <v>31</v>
      </c>
      <c r="B2096">
        <v>55</v>
      </c>
      <c r="C2096" t="s">
        <v>239</v>
      </c>
      <c r="D2096">
        <f t="shared" si="35"/>
        <v>56</v>
      </c>
    </row>
    <row r="2097" spans="1:4">
      <c r="A2097">
        <v>32</v>
      </c>
      <c r="B2097">
        <v>55</v>
      </c>
      <c r="C2097" t="s">
        <v>239</v>
      </c>
      <c r="D2097">
        <f t="shared" si="35"/>
        <v>56</v>
      </c>
    </row>
    <row r="2098" spans="1:4">
      <c r="A2098">
        <v>33</v>
      </c>
      <c r="B2098">
        <v>55</v>
      </c>
      <c r="C2098" t="s">
        <v>239</v>
      </c>
      <c r="D2098">
        <f t="shared" si="35"/>
        <v>56</v>
      </c>
    </row>
    <row r="2099" spans="1:4">
      <c r="A2099">
        <v>34</v>
      </c>
      <c r="B2099">
        <v>55</v>
      </c>
      <c r="C2099" t="s">
        <v>239</v>
      </c>
      <c r="D2099">
        <f t="shared" si="35"/>
        <v>56</v>
      </c>
    </row>
    <row r="2100" spans="1:4">
      <c r="A2100">
        <v>35</v>
      </c>
      <c r="B2100">
        <v>55</v>
      </c>
      <c r="C2100" t="s">
        <v>239</v>
      </c>
      <c r="D2100">
        <f t="shared" si="35"/>
        <v>56</v>
      </c>
    </row>
    <row r="2101" spans="1:4">
      <c r="A2101">
        <v>36</v>
      </c>
      <c r="B2101">
        <v>55</v>
      </c>
      <c r="C2101" t="s">
        <v>239</v>
      </c>
      <c r="D2101">
        <f t="shared" si="35"/>
        <v>56</v>
      </c>
    </row>
    <row r="2102" spans="1:4">
      <c r="A2102">
        <v>37</v>
      </c>
      <c r="B2102">
        <v>55</v>
      </c>
      <c r="C2102" t="s">
        <v>239</v>
      </c>
      <c r="D2102">
        <f t="shared" si="35"/>
        <v>56</v>
      </c>
    </row>
    <row r="2103" spans="1:4">
      <c r="A2103">
        <v>38</v>
      </c>
      <c r="B2103">
        <v>55</v>
      </c>
      <c r="C2103" t="s">
        <v>239</v>
      </c>
      <c r="D2103">
        <f t="shared" si="35"/>
        <v>56</v>
      </c>
    </row>
    <row r="2104" spans="1:4">
      <c r="A2104">
        <v>39</v>
      </c>
      <c r="B2104">
        <v>55</v>
      </c>
      <c r="C2104" t="s">
        <v>239</v>
      </c>
      <c r="D2104">
        <f t="shared" si="35"/>
        <v>56</v>
      </c>
    </row>
    <row r="2105" spans="1:4">
      <c r="A2105">
        <v>40</v>
      </c>
      <c r="B2105">
        <v>55</v>
      </c>
      <c r="C2105" t="s">
        <v>239</v>
      </c>
      <c r="D2105">
        <f t="shared" si="35"/>
        <v>56</v>
      </c>
    </row>
    <row r="2106" spans="1:4">
      <c r="A2106">
        <v>41</v>
      </c>
      <c r="B2106">
        <v>55</v>
      </c>
      <c r="C2106" t="s">
        <v>239</v>
      </c>
      <c r="D2106">
        <f t="shared" si="35"/>
        <v>56</v>
      </c>
    </row>
    <row r="2107" spans="1:4">
      <c r="A2107">
        <v>42</v>
      </c>
      <c r="B2107">
        <v>55</v>
      </c>
      <c r="C2107" t="s">
        <v>239</v>
      </c>
      <c r="D2107">
        <f t="shared" si="35"/>
        <v>56</v>
      </c>
    </row>
    <row r="2108" spans="1:4">
      <c r="A2108">
        <v>43</v>
      </c>
      <c r="B2108">
        <v>55</v>
      </c>
      <c r="C2108" t="s">
        <v>239</v>
      </c>
      <c r="D2108">
        <f t="shared" si="35"/>
        <v>56</v>
      </c>
    </row>
    <row r="2109" spans="1:4">
      <c r="A2109">
        <v>44</v>
      </c>
      <c r="B2109">
        <v>62</v>
      </c>
      <c r="C2109" t="s">
        <v>239</v>
      </c>
      <c r="D2109">
        <f t="shared" si="35"/>
        <v>63</v>
      </c>
    </row>
    <row r="2110" spans="1:4">
      <c r="A2110">
        <v>45</v>
      </c>
      <c r="B2110">
        <v>62</v>
      </c>
      <c r="C2110" t="s">
        <v>239</v>
      </c>
      <c r="D2110">
        <f t="shared" si="35"/>
        <v>63</v>
      </c>
    </row>
    <row r="2111" spans="1:4">
      <c r="A2111">
        <v>46</v>
      </c>
      <c r="B2111">
        <v>62</v>
      </c>
      <c r="C2111" t="s">
        <v>239</v>
      </c>
      <c r="D2111">
        <f t="shared" ref="D2111:D2169" si="36">(ROUNDUP((B2111)/7,0)*7)</f>
        <v>63</v>
      </c>
    </row>
    <row r="2112" spans="1:4">
      <c r="A2112">
        <v>47</v>
      </c>
      <c r="B2112">
        <v>62</v>
      </c>
      <c r="C2112" t="s">
        <v>239</v>
      </c>
      <c r="D2112">
        <f t="shared" si="36"/>
        <v>63</v>
      </c>
    </row>
    <row r="2113" spans="1:4">
      <c r="A2113">
        <v>48</v>
      </c>
      <c r="B2113">
        <v>62</v>
      </c>
      <c r="C2113" t="s">
        <v>239</v>
      </c>
      <c r="D2113">
        <f t="shared" si="36"/>
        <v>63</v>
      </c>
    </row>
    <row r="2114" spans="1:4">
      <c r="A2114">
        <v>49</v>
      </c>
      <c r="B2114">
        <v>62</v>
      </c>
      <c r="C2114" t="s">
        <v>239</v>
      </c>
      <c r="D2114">
        <f t="shared" si="36"/>
        <v>63</v>
      </c>
    </row>
    <row r="2115" spans="1:4">
      <c r="A2115">
        <v>50</v>
      </c>
      <c r="B2115">
        <v>62</v>
      </c>
      <c r="C2115" t="s">
        <v>239</v>
      </c>
      <c r="D2115">
        <f t="shared" si="36"/>
        <v>63</v>
      </c>
    </row>
    <row r="2116" spans="1:4">
      <c r="A2116">
        <v>51</v>
      </c>
      <c r="B2116">
        <v>62</v>
      </c>
      <c r="C2116" t="s">
        <v>239</v>
      </c>
      <c r="D2116">
        <f t="shared" si="36"/>
        <v>63</v>
      </c>
    </row>
    <row r="2117" spans="1:4">
      <c r="A2117">
        <v>52</v>
      </c>
      <c r="B2117">
        <v>62</v>
      </c>
      <c r="C2117" t="s">
        <v>239</v>
      </c>
      <c r="D2117">
        <f t="shared" si="36"/>
        <v>63</v>
      </c>
    </row>
    <row r="2118" spans="1:4">
      <c r="A2118">
        <v>1</v>
      </c>
      <c r="B2118">
        <v>48</v>
      </c>
      <c r="C2118" t="s">
        <v>62</v>
      </c>
      <c r="D2118">
        <f t="shared" si="36"/>
        <v>49</v>
      </c>
    </row>
    <row r="2119" spans="1:4">
      <c r="A2119">
        <v>2</v>
      </c>
      <c r="B2119">
        <v>48</v>
      </c>
      <c r="C2119" t="s">
        <v>62</v>
      </c>
      <c r="D2119">
        <f t="shared" si="36"/>
        <v>49</v>
      </c>
    </row>
    <row r="2120" spans="1:4">
      <c r="A2120">
        <v>3</v>
      </c>
      <c r="B2120">
        <v>48</v>
      </c>
      <c r="C2120" t="s">
        <v>62</v>
      </c>
      <c r="D2120">
        <f t="shared" si="36"/>
        <v>49</v>
      </c>
    </row>
    <row r="2121" spans="1:4">
      <c r="A2121">
        <v>4</v>
      </c>
      <c r="B2121">
        <v>48</v>
      </c>
      <c r="C2121" t="s">
        <v>62</v>
      </c>
      <c r="D2121">
        <f t="shared" si="36"/>
        <v>49</v>
      </c>
    </row>
    <row r="2122" spans="1:4">
      <c r="A2122">
        <v>5</v>
      </c>
      <c r="B2122">
        <v>48</v>
      </c>
      <c r="C2122" t="s">
        <v>62</v>
      </c>
      <c r="D2122">
        <f t="shared" si="36"/>
        <v>49</v>
      </c>
    </row>
    <row r="2123" spans="1:4">
      <c r="A2123">
        <v>6</v>
      </c>
      <c r="B2123">
        <v>48</v>
      </c>
      <c r="C2123" t="s">
        <v>62</v>
      </c>
      <c r="D2123">
        <f t="shared" si="36"/>
        <v>49</v>
      </c>
    </row>
    <row r="2124" spans="1:4">
      <c r="A2124">
        <v>7</v>
      </c>
      <c r="B2124">
        <v>48</v>
      </c>
      <c r="C2124" t="s">
        <v>62</v>
      </c>
      <c r="D2124">
        <f t="shared" si="36"/>
        <v>49</v>
      </c>
    </row>
    <row r="2125" spans="1:4">
      <c r="A2125">
        <v>8</v>
      </c>
      <c r="B2125">
        <v>48</v>
      </c>
      <c r="C2125" t="s">
        <v>62</v>
      </c>
      <c r="D2125">
        <f t="shared" si="36"/>
        <v>49</v>
      </c>
    </row>
    <row r="2126" spans="1:4">
      <c r="A2126">
        <v>9</v>
      </c>
      <c r="B2126">
        <v>48</v>
      </c>
      <c r="C2126" t="s">
        <v>62</v>
      </c>
      <c r="D2126">
        <f t="shared" si="36"/>
        <v>49</v>
      </c>
    </row>
    <row r="2127" spans="1:4">
      <c r="A2127">
        <v>10</v>
      </c>
      <c r="B2127">
        <v>48</v>
      </c>
      <c r="C2127" t="s">
        <v>62</v>
      </c>
      <c r="D2127">
        <f t="shared" si="36"/>
        <v>49</v>
      </c>
    </row>
    <row r="2128" spans="1:4">
      <c r="A2128">
        <v>11</v>
      </c>
      <c r="B2128">
        <v>48</v>
      </c>
      <c r="C2128" t="s">
        <v>62</v>
      </c>
      <c r="D2128">
        <f t="shared" si="36"/>
        <v>49</v>
      </c>
    </row>
    <row r="2129" spans="1:4">
      <c r="A2129">
        <v>12</v>
      </c>
      <c r="B2129">
        <v>48</v>
      </c>
      <c r="C2129" t="s">
        <v>62</v>
      </c>
      <c r="D2129">
        <f t="shared" si="36"/>
        <v>49</v>
      </c>
    </row>
    <row r="2130" spans="1:4">
      <c r="A2130">
        <v>13</v>
      </c>
      <c r="B2130">
        <v>48</v>
      </c>
      <c r="C2130" t="s">
        <v>62</v>
      </c>
      <c r="D2130">
        <f t="shared" si="36"/>
        <v>49</v>
      </c>
    </row>
    <row r="2131" spans="1:4">
      <c r="A2131">
        <v>14</v>
      </c>
      <c r="B2131">
        <v>48</v>
      </c>
      <c r="C2131" t="s">
        <v>62</v>
      </c>
      <c r="D2131">
        <f t="shared" si="36"/>
        <v>49</v>
      </c>
    </row>
    <row r="2132" spans="1:4">
      <c r="A2132">
        <v>15</v>
      </c>
      <c r="B2132">
        <v>48</v>
      </c>
      <c r="C2132" t="s">
        <v>62</v>
      </c>
      <c r="D2132">
        <f t="shared" si="36"/>
        <v>49</v>
      </c>
    </row>
    <row r="2133" spans="1:4">
      <c r="A2133">
        <v>16</v>
      </c>
      <c r="B2133">
        <v>48</v>
      </c>
      <c r="C2133" t="s">
        <v>62</v>
      </c>
      <c r="D2133">
        <f t="shared" si="36"/>
        <v>49</v>
      </c>
    </row>
    <row r="2134" spans="1:4">
      <c r="A2134">
        <v>17</v>
      </c>
      <c r="B2134">
        <v>48</v>
      </c>
      <c r="C2134" t="s">
        <v>62</v>
      </c>
      <c r="D2134">
        <f t="shared" si="36"/>
        <v>49</v>
      </c>
    </row>
    <row r="2135" spans="1:4">
      <c r="A2135">
        <v>18</v>
      </c>
      <c r="B2135">
        <v>48</v>
      </c>
      <c r="C2135" t="s">
        <v>62</v>
      </c>
      <c r="D2135">
        <f t="shared" si="36"/>
        <v>49</v>
      </c>
    </row>
    <row r="2136" spans="1:4">
      <c r="A2136">
        <v>19</v>
      </c>
      <c r="B2136">
        <v>48</v>
      </c>
      <c r="C2136" t="s">
        <v>62</v>
      </c>
      <c r="D2136">
        <f t="shared" si="36"/>
        <v>49</v>
      </c>
    </row>
    <row r="2137" spans="1:4">
      <c r="A2137">
        <v>20</v>
      </c>
      <c r="B2137">
        <v>48</v>
      </c>
      <c r="C2137" t="s">
        <v>62</v>
      </c>
      <c r="D2137">
        <f t="shared" si="36"/>
        <v>49</v>
      </c>
    </row>
    <row r="2138" spans="1:4">
      <c r="A2138">
        <v>21</v>
      </c>
      <c r="B2138">
        <v>48</v>
      </c>
      <c r="C2138" t="s">
        <v>62</v>
      </c>
      <c r="D2138">
        <f t="shared" si="36"/>
        <v>49</v>
      </c>
    </row>
    <row r="2139" spans="1:4">
      <c r="A2139">
        <v>22</v>
      </c>
      <c r="B2139">
        <v>48</v>
      </c>
      <c r="C2139" t="s">
        <v>62</v>
      </c>
      <c r="D2139">
        <f t="shared" si="36"/>
        <v>49</v>
      </c>
    </row>
    <row r="2140" spans="1:4">
      <c r="A2140">
        <v>23</v>
      </c>
      <c r="B2140">
        <v>48</v>
      </c>
      <c r="C2140" t="s">
        <v>62</v>
      </c>
      <c r="D2140">
        <f t="shared" si="36"/>
        <v>49</v>
      </c>
    </row>
    <row r="2141" spans="1:4">
      <c r="A2141">
        <v>24</v>
      </c>
      <c r="B2141">
        <v>48</v>
      </c>
      <c r="C2141" t="s">
        <v>62</v>
      </c>
      <c r="D2141">
        <f t="shared" si="36"/>
        <v>49</v>
      </c>
    </row>
    <row r="2142" spans="1:4">
      <c r="A2142">
        <v>25</v>
      </c>
      <c r="B2142">
        <v>48</v>
      </c>
      <c r="C2142" t="s">
        <v>62</v>
      </c>
      <c r="D2142">
        <f t="shared" si="36"/>
        <v>49</v>
      </c>
    </row>
    <row r="2143" spans="1:4">
      <c r="A2143">
        <v>26</v>
      </c>
      <c r="B2143">
        <v>48</v>
      </c>
      <c r="C2143" t="s">
        <v>62</v>
      </c>
      <c r="D2143">
        <f t="shared" si="36"/>
        <v>49</v>
      </c>
    </row>
    <row r="2144" spans="1:4">
      <c r="A2144">
        <v>27</v>
      </c>
      <c r="B2144">
        <v>48</v>
      </c>
      <c r="C2144" t="s">
        <v>62</v>
      </c>
      <c r="D2144">
        <f t="shared" si="36"/>
        <v>49</v>
      </c>
    </row>
    <row r="2145" spans="1:4">
      <c r="A2145">
        <v>28</v>
      </c>
      <c r="B2145">
        <v>48</v>
      </c>
      <c r="C2145" t="s">
        <v>62</v>
      </c>
      <c r="D2145">
        <f t="shared" si="36"/>
        <v>49</v>
      </c>
    </row>
    <row r="2146" spans="1:4">
      <c r="A2146">
        <v>29</v>
      </c>
      <c r="B2146">
        <v>48</v>
      </c>
      <c r="C2146" t="s">
        <v>62</v>
      </c>
      <c r="D2146">
        <f t="shared" si="36"/>
        <v>49</v>
      </c>
    </row>
    <row r="2147" spans="1:4">
      <c r="A2147">
        <v>30</v>
      </c>
      <c r="B2147">
        <v>48</v>
      </c>
      <c r="C2147" t="s">
        <v>62</v>
      </c>
      <c r="D2147">
        <f t="shared" si="36"/>
        <v>49</v>
      </c>
    </row>
    <row r="2148" spans="1:4">
      <c r="A2148">
        <v>31</v>
      </c>
      <c r="B2148">
        <v>48</v>
      </c>
      <c r="C2148" t="s">
        <v>62</v>
      </c>
      <c r="D2148">
        <f t="shared" si="36"/>
        <v>49</v>
      </c>
    </row>
    <row r="2149" spans="1:4">
      <c r="A2149">
        <v>32</v>
      </c>
      <c r="B2149">
        <v>48</v>
      </c>
      <c r="C2149" t="s">
        <v>62</v>
      </c>
      <c r="D2149">
        <f t="shared" si="36"/>
        <v>49</v>
      </c>
    </row>
    <row r="2150" spans="1:4">
      <c r="A2150">
        <v>33</v>
      </c>
      <c r="B2150">
        <v>48</v>
      </c>
      <c r="C2150" t="s">
        <v>62</v>
      </c>
      <c r="D2150">
        <f t="shared" si="36"/>
        <v>49</v>
      </c>
    </row>
    <row r="2151" spans="1:4">
      <c r="A2151">
        <v>34</v>
      </c>
      <c r="B2151">
        <v>48</v>
      </c>
      <c r="C2151" t="s">
        <v>62</v>
      </c>
      <c r="D2151">
        <f t="shared" si="36"/>
        <v>49</v>
      </c>
    </row>
    <row r="2152" spans="1:4">
      <c r="A2152">
        <v>35</v>
      </c>
      <c r="B2152">
        <v>48</v>
      </c>
      <c r="C2152" t="s">
        <v>62</v>
      </c>
      <c r="D2152">
        <f t="shared" si="36"/>
        <v>49</v>
      </c>
    </row>
    <row r="2153" spans="1:4">
      <c r="A2153">
        <v>36</v>
      </c>
      <c r="B2153">
        <v>48</v>
      </c>
      <c r="C2153" t="s">
        <v>62</v>
      </c>
      <c r="D2153">
        <f t="shared" si="36"/>
        <v>49</v>
      </c>
    </row>
    <row r="2154" spans="1:4">
      <c r="A2154">
        <v>37</v>
      </c>
      <c r="B2154">
        <v>48</v>
      </c>
      <c r="C2154" t="s">
        <v>62</v>
      </c>
      <c r="D2154">
        <f t="shared" si="36"/>
        <v>49</v>
      </c>
    </row>
    <row r="2155" spans="1:4">
      <c r="A2155">
        <v>38</v>
      </c>
      <c r="B2155">
        <v>48</v>
      </c>
      <c r="C2155" t="s">
        <v>62</v>
      </c>
      <c r="D2155">
        <f t="shared" si="36"/>
        <v>49</v>
      </c>
    </row>
    <row r="2156" spans="1:4">
      <c r="A2156">
        <v>39</v>
      </c>
      <c r="B2156">
        <v>48</v>
      </c>
      <c r="C2156" t="s">
        <v>62</v>
      </c>
      <c r="D2156">
        <f t="shared" si="36"/>
        <v>49</v>
      </c>
    </row>
    <row r="2157" spans="1:4">
      <c r="A2157">
        <v>40</v>
      </c>
      <c r="B2157">
        <v>48</v>
      </c>
      <c r="C2157" t="s">
        <v>62</v>
      </c>
      <c r="D2157">
        <f t="shared" si="36"/>
        <v>49</v>
      </c>
    </row>
    <row r="2158" spans="1:4">
      <c r="A2158">
        <v>41</v>
      </c>
      <c r="B2158">
        <v>48</v>
      </c>
      <c r="C2158" t="s">
        <v>62</v>
      </c>
      <c r="D2158">
        <f t="shared" si="36"/>
        <v>49</v>
      </c>
    </row>
    <row r="2159" spans="1:4">
      <c r="A2159">
        <v>42</v>
      </c>
      <c r="B2159">
        <v>48</v>
      </c>
      <c r="C2159" t="s">
        <v>62</v>
      </c>
      <c r="D2159">
        <f t="shared" si="36"/>
        <v>49</v>
      </c>
    </row>
    <row r="2160" spans="1:4">
      <c r="A2160">
        <v>43</v>
      </c>
      <c r="B2160">
        <v>48</v>
      </c>
      <c r="C2160" t="s">
        <v>62</v>
      </c>
      <c r="D2160">
        <f t="shared" si="36"/>
        <v>49</v>
      </c>
    </row>
    <row r="2161" spans="1:4">
      <c r="A2161">
        <v>44</v>
      </c>
      <c r="B2161">
        <v>48</v>
      </c>
      <c r="C2161" t="s">
        <v>62</v>
      </c>
      <c r="D2161">
        <f t="shared" si="36"/>
        <v>49</v>
      </c>
    </row>
    <row r="2162" spans="1:4">
      <c r="A2162">
        <v>45</v>
      </c>
      <c r="B2162">
        <v>48</v>
      </c>
      <c r="C2162" t="s">
        <v>62</v>
      </c>
      <c r="D2162">
        <f t="shared" si="36"/>
        <v>49</v>
      </c>
    </row>
    <row r="2163" spans="1:4">
      <c r="A2163">
        <v>46</v>
      </c>
      <c r="B2163">
        <v>48</v>
      </c>
      <c r="C2163" t="s">
        <v>62</v>
      </c>
      <c r="D2163">
        <f t="shared" si="36"/>
        <v>49</v>
      </c>
    </row>
    <row r="2164" spans="1:4">
      <c r="A2164">
        <v>47</v>
      </c>
      <c r="B2164">
        <v>48</v>
      </c>
      <c r="C2164" t="s">
        <v>62</v>
      </c>
      <c r="D2164">
        <f t="shared" si="36"/>
        <v>49</v>
      </c>
    </row>
    <row r="2165" spans="1:4">
      <c r="A2165">
        <v>48</v>
      </c>
      <c r="B2165">
        <v>48</v>
      </c>
      <c r="C2165" t="s">
        <v>62</v>
      </c>
      <c r="D2165">
        <f t="shared" si="36"/>
        <v>49</v>
      </c>
    </row>
    <row r="2166" spans="1:4">
      <c r="A2166">
        <v>49</v>
      </c>
      <c r="B2166">
        <v>48</v>
      </c>
      <c r="C2166" t="s">
        <v>62</v>
      </c>
      <c r="D2166">
        <f t="shared" si="36"/>
        <v>49</v>
      </c>
    </row>
    <row r="2167" spans="1:4">
      <c r="A2167">
        <v>50</v>
      </c>
      <c r="B2167">
        <v>48</v>
      </c>
      <c r="C2167" t="s">
        <v>62</v>
      </c>
      <c r="D2167">
        <f t="shared" si="36"/>
        <v>49</v>
      </c>
    </row>
    <row r="2168" spans="1:4">
      <c r="A2168">
        <v>51</v>
      </c>
      <c r="B2168">
        <v>48</v>
      </c>
      <c r="C2168" t="s">
        <v>62</v>
      </c>
      <c r="D2168">
        <f t="shared" si="36"/>
        <v>49</v>
      </c>
    </row>
    <row r="2169" spans="1:4">
      <c r="A2169">
        <v>52</v>
      </c>
      <c r="B2169">
        <v>48</v>
      </c>
      <c r="C2169" t="s">
        <v>62</v>
      </c>
      <c r="D2169">
        <f t="shared" si="36"/>
        <v>49</v>
      </c>
    </row>
    <row r="2170" spans="1:4">
      <c r="A2170">
        <v>1</v>
      </c>
      <c r="B2170">
        <v>62</v>
      </c>
      <c r="C2170" t="s">
        <v>240</v>
      </c>
      <c r="D2170">
        <f t="shared" ref="D2170:D2229" si="37">(ROUNDUP((B2170)/7,0)*7)</f>
        <v>63</v>
      </c>
    </row>
    <row r="2171" spans="1:4">
      <c r="A2171">
        <v>2</v>
      </c>
      <c r="B2171">
        <v>62</v>
      </c>
      <c r="C2171" t="s">
        <v>240</v>
      </c>
      <c r="D2171">
        <f t="shared" si="37"/>
        <v>63</v>
      </c>
    </row>
    <row r="2172" spans="1:4">
      <c r="A2172">
        <v>3</v>
      </c>
      <c r="B2172">
        <v>62</v>
      </c>
      <c r="C2172" t="s">
        <v>240</v>
      </c>
      <c r="D2172">
        <f t="shared" si="37"/>
        <v>63</v>
      </c>
    </row>
    <row r="2173" spans="1:4">
      <c r="A2173">
        <v>4</v>
      </c>
      <c r="B2173">
        <v>62</v>
      </c>
      <c r="C2173" t="s">
        <v>240</v>
      </c>
      <c r="D2173">
        <f t="shared" si="37"/>
        <v>63</v>
      </c>
    </row>
    <row r="2174" spans="1:4">
      <c r="A2174">
        <v>5</v>
      </c>
      <c r="B2174">
        <v>62</v>
      </c>
      <c r="C2174" t="s">
        <v>240</v>
      </c>
      <c r="D2174">
        <f t="shared" si="37"/>
        <v>63</v>
      </c>
    </row>
    <row r="2175" spans="1:4">
      <c r="A2175">
        <v>6</v>
      </c>
      <c r="B2175">
        <v>62</v>
      </c>
      <c r="C2175" t="s">
        <v>240</v>
      </c>
      <c r="D2175">
        <f t="shared" si="37"/>
        <v>63</v>
      </c>
    </row>
    <row r="2176" spans="1:4">
      <c r="A2176">
        <v>7</v>
      </c>
      <c r="B2176">
        <v>62</v>
      </c>
      <c r="C2176" t="s">
        <v>240</v>
      </c>
      <c r="D2176">
        <f t="shared" si="37"/>
        <v>63</v>
      </c>
    </row>
    <row r="2177" spans="1:4">
      <c r="A2177">
        <v>8</v>
      </c>
      <c r="B2177">
        <v>62</v>
      </c>
      <c r="C2177" t="s">
        <v>240</v>
      </c>
      <c r="D2177">
        <f t="shared" si="37"/>
        <v>63</v>
      </c>
    </row>
    <row r="2178" spans="1:4">
      <c r="A2178">
        <v>9</v>
      </c>
      <c r="B2178">
        <v>62</v>
      </c>
      <c r="C2178" t="s">
        <v>240</v>
      </c>
      <c r="D2178">
        <f t="shared" si="37"/>
        <v>63</v>
      </c>
    </row>
    <row r="2179" spans="1:4">
      <c r="A2179">
        <v>10</v>
      </c>
      <c r="B2179">
        <v>62</v>
      </c>
      <c r="C2179" t="s">
        <v>240</v>
      </c>
      <c r="D2179">
        <f t="shared" si="37"/>
        <v>63</v>
      </c>
    </row>
    <row r="2180" spans="1:4">
      <c r="A2180">
        <v>11</v>
      </c>
      <c r="B2180">
        <v>62</v>
      </c>
      <c r="C2180" t="s">
        <v>240</v>
      </c>
      <c r="D2180">
        <f t="shared" si="37"/>
        <v>63</v>
      </c>
    </row>
    <row r="2181" spans="1:4">
      <c r="A2181">
        <v>12</v>
      </c>
      <c r="B2181">
        <v>62</v>
      </c>
      <c r="C2181" t="s">
        <v>240</v>
      </c>
      <c r="D2181">
        <f t="shared" si="37"/>
        <v>63</v>
      </c>
    </row>
    <row r="2182" spans="1:4">
      <c r="A2182">
        <v>13</v>
      </c>
      <c r="B2182">
        <v>62</v>
      </c>
      <c r="C2182" t="s">
        <v>240</v>
      </c>
      <c r="D2182">
        <f t="shared" si="37"/>
        <v>63</v>
      </c>
    </row>
    <row r="2183" spans="1:4">
      <c r="A2183">
        <v>14</v>
      </c>
      <c r="B2183">
        <v>62</v>
      </c>
      <c r="C2183" t="s">
        <v>240</v>
      </c>
      <c r="D2183">
        <f t="shared" si="37"/>
        <v>63</v>
      </c>
    </row>
    <row r="2184" spans="1:4">
      <c r="A2184">
        <v>15</v>
      </c>
      <c r="B2184">
        <v>62</v>
      </c>
      <c r="C2184" t="s">
        <v>240</v>
      </c>
      <c r="D2184">
        <f t="shared" si="37"/>
        <v>63</v>
      </c>
    </row>
    <row r="2185" spans="1:4">
      <c r="A2185">
        <v>16</v>
      </c>
      <c r="B2185">
        <v>62</v>
      </c>
      <c r="C2185" t="s">
        <v>240</v>
      </c>
      <c r="D2185">
        <f t="shared" si="37"/>
        <v>63</v>
      </c>
    </row>
    <row r="2186" spans="1:4">
      <c r="A2186">
        <v>17</v>
      </c>
      <c r="B2186">
        <v>62</v>
      </c>
      <c r="C2186" t="s">
        <v>240</v>
      </c>
      <c r="D2186">
        <f t="shared" si="37"/>
        <v>63</v>
      </c>
    </row>
    <row r="2187" spans="1:4">
      <c r="A2187">
        <v>18</v>
      </c>
      <c r="B2187">
        <v>62</v>
      </c>
      <c r="C2187" t="s">
        <v>240</v>
      </c>
      <c r="D2187">
        <f t="shared" si="37"/>
        <v>63</v>
      </c>
    </row>
    <row r="2188" spans="1:4">
      <c r="A2188">
        <v>19</v>
      </c>
      <c r="B2188">
        <v>62</v>
      </c>
      <c r="C2188" t="s">
        <v>240</v>
      </c>
      <c r="D2188">
        <f t="shared" si="37"/>
        <v>63</v>
      </c>
    </row>
    <row r="2189" spans="1:4">
      <c r="A2189">
        <v>20</v>
      </c>
      <c r="B2189">
        <v>62</v>
      </c>
      <c r="C2189" t="s">
        <v>240</v>
      </c>
      <c r="D2189">
        <f t="shared" si="37"/>
        <v>63</v>
      </c>
    </row>
    <row r="2190" spans="1:4">
      <c r="A2190">
        <v>21</v>
      </c>
      <c r="B2190">
        <v>62</v>
      </c>
      <c r="C2190" t="s">
        <v>240</v>
      </c>
      <c r="D2190">
        <f t="shared" si="37"/>
        <v>63</v>
      </c>
    </row>
    <row r="2191" spans="1:4">
      <c r="A2191">
        <v>22</v>
      </c>
      <c r="B2191">
        <v>62</v>
      </c>
      <c r="C2191" t="s">
        <v>240</v>
      </c>
      <c r="D2191">
        <f t="shared" si="37"/>
        <v>63</v>
      </c>
    </row>
    <row r="2192" spans="1:4">
      <c r="A2192">
        <v>23</v>
      </c>
      <c r="B2192">
        <v>62</v>
      </c>
      <c r="C2192" t="s">
        <v>240</v>
      </c>
      <c r="D2192">
        <f t="shared" si="37"/>
        <v>63</v>
      </c>
    </row>
    <row r="2193" spans="1:4">
      <c r="A2193">
        <v>24</v>
      </c>
      <c r="B2193">
        <v>62</v>
      </c>
      <c r="C2193" t="s">
        <v>240</v>
      </c>
      <c r="D2193">
        <f t="shared" si="37"/>
        <v>63</v>
      </c>
    </row>
    <row r="2194" spans="1:4">
      <c r="A2194">
        <v>25</v>
      </c>
      <c r="B2194">
        <v>62</v>
      </c>
      <c r="C2194" t="s">
        <v>240</v>
      </c>
      <c r="D2194">
        <f t="shared" si="37"/>
        <v>63</v>
      </c>
    </row>
    <row r="2195" spans="1:4">
      <c r="A2195">
        <v>26</v>
      </c>
      <c r="B2195">
        <v>62</v>
      </c>
      <c r="C2195" t="s">
        <v>240</v>
      </c>
      <c r="D2195">
        <f t="shared" si="37"/>
        <v>63</v>
      </c>
    </row>
    <row r="2196" spans="1:4">
      <c r="A2196">
        <v>27</v>
      </c>
      <c r="B2196">
        <v>62</v>
      </c>
      <c r="C2196" t="s">
        <v>240</v>
      </c>
      <c r="D2196">
        <f t="shared" si="37"/>
        <v>63</v>
      </c>
    </row>
    <row r="2197" spans="1:4">
      <c r="A2197">
        <v>28</v>
      </c>
      <c r="B2197">
        <v>62</v>
      </c>
      <c r="C2197" t="s">
        <v>240</v>
      </c>
      <c r="D2197">
        <f t="shared" si="37"/>
        <v>63</v>
      </c>
    </row>
    <row r="2198" spans="1:4">
      <c r="A2198">
        <v>29</v>
      </c>
      <c r="B2198">
        <v>62</v>
      </c>
      <c r="C2198" t="s">
        <v>240</v>
      </c>
      <c r="D2198">
        <f t="shared" si="37"/>
        <v>63</v>
      </c>
    </row>
    <row r="2199" spans="1:4">
      <c r="A2199">
        <v>30</v>
      </c>
      <c r="B2199">
        <v>62</v>
      </c>
      <c r="C2199" t="s">
        <v>240</v>
      </c>
      <c r="D2199">
        <f t="shared" si="37"/>
        <v>63</v>
      </c>
    </row>
    <row r="2200" spans="1:4">
      <c r="A2200">
        <v>31</v>
      </c>
      <c r="B2200">
        <v>62</v>
      </c>
      <c r="C2200" t="s">
        <v>240</v>
      </c>
      <c r="D2200">
        <f t="shared" si="37"/>
        <v>63</v>
      </c>
    </row>
    <row r="2201" spans="1:4">
      <c r="A2201">
        <v>32</v>
      </c>
      <c r="B2201">
        <v>62</v>
      </c>
      <c r="C2201" t="s">
        <v>240</v>
      </c>
      <c r="D2201">
        <f t="shared" si="37"/>
        <v>63</v>
      </c>
    </row>
    <row r="2202" spans="1:4">
      <c r="A2202">
        <v>33</v>
      </c>
      <c r="B2202">
        <v>62</v>
      </c>
      <c r="C2202" t="s">
        <v>240</v>
      </c>
      <c r="D2202">
        <f t="shared" si="37"/>
        <v>63</v>
      </c>
    </row>
    <row r="2203" spans="1:4">
      <c r="A2203">
        <v>34</v>
      </c>
      <c r="B2203">
        <v>62</v>
      </c>
      <c r="C2203" t="s">
        <v>240</v>
      </c>
      <c r="D2203">
        <f t="shared" si="37"/>
        <v>63</v>
      </c>
    </row>
    <row r="2204" spans="1:4">
      <c r="A2204">
        <v>35</v>
      </c>
      <c r="B2204">
        <v>62</v>
      </c>
      <c r="C2204" t="s">
        <v>240</v>
      </c>
      <c r="D2204">
        <f t="shared" si="37"/>
        <v>63</v>
      </c>
    </row>
    <row r="2205" spans="1:4">
      <c r="A2205">
        <v>36</v>
      </c>
      <c r="B2205">
        <v>62</v>
      </c>
      <c r="C2205" t="s">
        <v>240</v>
      </c>
      <c r="D2205">
        <f t="shared" si="37"/>
        <v>63</v>
      </c>
    </row>
    <row r="2206" spans="1:4">
      <c r="A2206">
        <v>37</v>
      </c>
      <c r="B2206">
        <v>62</v>
      </c>
      <c r="C2206" t="s">
        <v>240</v>
      </c>
      <c r="D2206">
        <f t="shared" si="37"/>
        <v>63</v>
      </c>
    </row>
    <row r="2207" spans="1:4">
      <c r="A2207">
        <v>38</v>
      </c>
      <c r="B2207">
        <v>62</v>
      </c>
      <c r="C2207" t="s">
        <v>240</v>
      </c>
      <c r="D2207">
        <f t="shared" si="37"/>
        <v>63</v>
      </c>
    </row>
    <row r="2208" spans="1:4">
      <c r="A2208">
        <v>39</v>
      </c>
      <c r="B2208">
        <v>62</v>
      </c>
      <c r="C2208" t="s">
        <v>240</v>
      </c>
      <c r="D2208">
        <f t="shared" si="37"/>
        <v>63</v>
      </c>
    </row>
    <row r="2209" spans="1:4">
      <c r="A2209">
        <v>40</v>
      </c>
      <c r="B2209">
        <v>62</v>
      </c>
      <c r="C2209" t="s">
        <v>240</v>
      </c>
      <c r="D2209">
        <f t="shared" si="37"/>
        <v>63</v>
      </c>
    </row>
    <row r="2210" spans="1:4">
      <c r="A2210">
        <v>41</v>
      </c>
      <c r="B2210">
        <v>62</v>
      </c>
      <c r="C2210" t="s">
        <v>240</v>
      </c>
      <c r="D2210">
        <f t="shared" si="37"/>
        <v>63</v>
      </c>
    </row>
    <row r="2211" spans="1:4">
      <c r="A2211">
        <v>42</v>
      </c>
      <c r="B2211">
        <v>62</v>
      </c>
      <c r="C2211" t="s">
        <v>240</v>
      </c>
      <c r="D2211">
        <f t="shared" si="37"/>
        <v>63</v>
      </c>
    </row>
    <row r="2212" spans="1:4">
      <c r="A2212">
        <v>43</v>
      </c>
      <c r="B2212">
        <v>62</v>
      </c>
      <c r="C2212" t="s">
        <v>240</v>
      </c>
      <c r="D2212">
        <f t="shared" si="37"/>
        <v>63</v>
      </c>
    </row>
    <row r="2213" spans="1:4">
      <c r="A2213">
        <v>44</v>
      </c>
      <c r="B2213">
        <v>62</v>
      </c>
      <c r="C2213" t="s">
        <v>240</v>
      </c>
      <c r="D2213">
        <f t="shared" si="37"/>
        <v>63</v>
      </c>
    </row>
    <row r="2214" spans="1:4">
      <c r="A2214">
        <v>45</v>
      </c>
      <c r="B2214">
        <v>62</v>
      </c>
      <c r="C2214" t="s">
        <v>240</v>
      </c>
      <c r="D2214">
        <f t="shared" si="37"/>
        <v>63</v>
      </c>
    </row>
    <row r="2215" spans="1:4">
      <c r="A2215">
        <v>46</v>
      </c>
      <c r="B2215">
        <v>62</v>
      </c>
      <c r="C2215" t="s">
        <v>240</v>
      </c>
      <c r="D2215">
        <f t="shared" si="37"/>
        <v>63</v>
      </c>
    </row>
    <row r="2216" spans="1:4">
      <c r="A2216">
        <v>47</v>
      </c>
      <c r="B2216">
        <v>62</v>
      </c>
      <c r="C2216" t="s">
        <v>240</v>
      </c>
      <c r="D2216">
        <f t="shared" si="37"/>
        <v>63</v>
      </c>
    </row>
    <row r="2217" spans="1:4">
      <c r="A2217">
        <v>48</v>
      </c>
      <c r="B2217">
        <v>62</v>
      </c>
      <c r="C2217" t="s">
        <v>240</v>
      </c>
      <c r="D2217">
        <f t="shared" si="37"/>
        <v>63</v>
      </c>
    </row>
    <row r="2218" spans="1:4">
      <c r="A2218">
        <v>49</v>
      </c>
      <c r="B2218">
        <v>62</v>
      </c>
      <c r="C2218" t="s">
        <v>240</v>
      </c>
      <c r="D2218">
        <f t="shared" si="37"/>
        <v>63</v>
      </c>
    </row>
    <row r="2219" spans="1:4">
      <c r="A2219">
        <v>50</v>
      </c>
      <c r="B2219">
        <v>62</v>
      </c>
      <c r="C2219" t="s">
        <v>240</v>
      </c>
      <c r="D2219">
        <f t="shared" si="37"/>
        <v>63</v>
      </c>
    </row>
    <row r="2220" spans="1:4">
      <c r="A2220">
        <v>51</v>
      </c>
      <c r="B2220">
        <v>62</v>
      </c>
      <c r="C2220" t="s">
        <v>240</v>
      </c>
      <c r="D2220">
        <f t="shared" si="37"/>
        <v>63</v>
      </c>
    </row>
    <row r="2221" spans="1:4">
      <c r="A2221">
        <v>52</v>
      </c>
      <c r="B2221">
        <v>62</v>
      </c>
      <c r="C2221" t="s">
        <v>240</v>
      </c>
      <c r="D2221">
        <f t="shared" si="37"/>
        <v>63</v>
      </c>
    </row>
    <row r="2222" spans="1:4">
      <c r="A2222">
        <v>1</v>
      </c>
      <c r="B2222">
        <v>55</v>
      </c>
      <c r="C2222" t="s">
        <v>63</v>
      </c>
      <c r="D2222">
        <f t="shared" si="37"/>
        <v>56</v>
      </c>
    </row>
    <row r="2223" spans="1:4">
      <c r="A2223">
        <v>2</v>
      </c>
      <c r="B2223">
        <v>55</v>
      </c>
      <c r="C2223" t="s">
        <v>63</v>
      </c>
      <c r="D2223">
        <f t="shared" si="37"/>
        <v>56</v>
      </c>
    </row>
    <row r="2224" spans="1:4">
      <c r="A2224">
        <v>3</v>
      </c>
      <c r="B2224">
        <v>55</v>
      </c>
      <c r="C2224" t="s">
        <v>63</v>
      </c>
      <c r="D2224">
        <f t="shared" si="37"/>
        <v>56</v>
      </c>
    </row>
    <row r="2225" spans="1:4">
      <c r="A2225">
        <v>4</v>
      </c>
      <c r="B2225">
        <v>55</v>
      </c>
      <c r="C2225" t="s">
        <v>63</v>
      </c>
      <c r="D2225">
        <f t="shared" si="37"/>
        <v>56</v>
      </c>
    </row>
    <row r="2226" spans="1:4">
      <c r="A2226">
        <v>5</v>
      </c>
      <c r="B2226">
        <v>55</v>
      </c>
      <c r="C2226" t="s">
        <v>63</v>
      </c>
      <c r="D2226">
        <f t="shared" si="37"/>
        <v>56</v>
      </c>
    </row>
    <row r="2227" spans="1:4">
      <c r="A2227">
        <v>6</v>
      </c>
      <c r="B2227">
        <v>55</v>
      </c>
      <c r="C2227" t="s">
        <v>63</v>
      </c>
      <c r="D2227">
        <f t="shared" si="37"/>
        <v>56</v>
      </c>
    </row>
    <row r="2228" spans="1:4">
      <c r="A2228">
        <v>7</v>
      </c>
      <c r="B2228">
        <v>55</v>
      </c>
      <c r="C2228" t="s">
        <v>63</v>
      </c>
      <c r="D2228">
        <f t="shared" si="37"/>
        <v>56</v>
      </c>
    </row>
    <row r="2229" spans="1:4">
      <c r="A2229">
        <v>8</v>
      </c>
      <c r="B2229">
        <v>55</v>
      </c>
      <c r="C2229" t="s">
        <v>63</v>
      </c>
      <c r="D2229">
        <f t="shared" si="37"/>
        <v>56</v>
      </c>
    </row>
    <row r="2230" spans="1:4">
      <c r="A2230">
        <v>9</v>
      </c>
      <c r="B2230">
        <v>55</v>
      </c>
      <c r="C2230" t="s">
        <v>63</v>
      </c>
      <c r="D2230">
        <f t="shared" ref="D2230:D2290" si="38">(ROUNDUP((B2230)/7,0)*7)</f>
        <v>56</v>
      </c>
    </row>
    <row r="2231" spans="1:4">
      <c r="A2231">
        <v>10</v>
      </c>
      <c r="B2231">
        <v>55</v>
      </c>
      <c r="C2231" t="s">
        <v>63</v>
      </c>
      <c r="D2231">
        <f t="shared" si="38"/>
        <v>56</v>
      </c>
    </row>
    <row r="2232" spans="1:4">
      <c r="A2232">
        <v>11</v>
      </c>
      <c r="B2232">
        <v>55</v>
      </c>
      <c r="C2232" t="s">
        <v>63</v>
      </c>
      <c r="D2232">
        <f t="shared" si="38"/>
        <v>56</v>
      </c>
    </row>
    <row r="2233" spans="1:4">
      <c r="A2233">
        <v>12</v>
      </c>
      <c r="B2233">
        <v>55</v>
      </c>
      <c r="C2233" t="s">
        <v>63</v>
      </c>
      <c r="D2233">
        <f t="shared" si="38"/>
        <v>56</v>
      </c>
    </row>
    <row r="2234" spans="1:4">
      <c r="A2234">
        <v>13</v>
      </c>
      <c r="B2234">
        <v>55</v>
      </c>
      <c r="C2234" t="s">
        <v>63</v>
      </c>
      <c r="D2234">
        <f t="shared" si="38"/>
        <v>56</v>
      </c>
    </row>
    <row r="2235" spans="1:4">
      <c r="A2235">
        <v>14</v>
      </c>
      <c r="B2235">
        <v>55</v>
      </c>
      <c r="C2235" t="s">
        <v>63</v>
      </c>
      <c r="D2235">
        <f t="shared" si="38"/>
        <v>56</v>
      </c>
    </row>
    <row r="2236" spans="1:4">
      <c r="A2236">
        <v>15</v>
      </c>
      <c r="B2236">
        <v>55</v>
      </c>
      <c r="C2236" t="s">
        <v>63</v>
      </c>
      <c r="D2236">
        <f t="shared" si="38"/>
        <v>56</v>
      </c>
    </row>
    <row r="2237" spans="1:4">
      <c r="A2237">
        <v>16</v>
      </c>
      <c r="B2237">
        <v>55</v>
      </c>
      <c r="C2237" t="s">
        <v>63</v>
      </c>
      <c r="D2237">
        <f t="shared" si="38"/>
        <v>56</v>
      </c>
    </row>
    <row r="2238" spans="1:4">
      <c r="A2238">
        <v>17</v>
      </c>
      <c r="B2238">
        <v>55</v>
      </c>
      <c r="C2238" t="s">
        <v>63</v>
      </c>
      <c r="D2238">
        <f t="shared" si="38"/>
        <v>56</v>
      </c>
    </row>
    <row r="2239" spans="1:4">
      <c r="A2239">
        <v>18</v>
      </c>
      <c r="B2239">
        <v>55</v>
      </c>
      <c r="C2239" t="s">
        <v>63</v>
      </c>
      <c r="D2239">
        <f t="shared" si="38"/>
        <v>56</v>
      </c>
    </row>
    <row r="2240" spans="1:4">
      <c r="A2240">
        <v>19</v>
      </c>
      <c r="B2240">
        <v>55</v>
      </c>
      <c r="C2240" t="s">
        <v>63</v>
      </c>
      <c r="D2240">
        <f t="shared" si="38"/>
        <v>56</v>
      </c>
    </row>
    <row r="2241" spans="1:4">
      <c r="A2241">
        <v>20</v>
      </c>
      <c r="B2241">
        <v>55</v>
      </c>
      <c r="C2241" t="s">
        <v>63</v>
      </c>
      <c r="D2241">
        <f t="shared" si="38"/>
        <v>56</v>
      </c>
    </row>
    <row r="2242" spans="1:4">
      <c r="A2242">
        <v>21</v>
      </c>
      <c r="B2242">
        <v>55</v>
      </c>
      <c r="C2242" t="s">
        <v>63</v>
      </c>
      <c r="D2242">
        <f t="shared" si="38"/>
        <v>56</v>
      </c>
    </row>
    <row r="2243" spans="1:4">
      <c r="A2243">
        <v>22</v>
      </c>
      <c r="B2243">
        <v>55</v>
      </c>
      <c r="C2243" t="s">
        <v>63</v>
      </c>
      <c r="D2243">
        <f t="shared" si="38"/>
        <v>56</v>
      </c>
    </row>
    <row r="2244" spans="1:4">
      <c r="A2244">
        <v>23</v>
      </c>
      <c r="B2244">
        <v>55</v>
      </c>
      <c r="C2244" t="s">
        <v>63</v>
      </c>
      <c r="D2244">
        <f t="shared" si="38"/>
        <v>56</v>
      </c>
    </row>
    <row r="2245" spans="1:4">
      <c r="A2245">
        <v>24</v>
      </c>
      <c r="B2245">
        <v>55</v>
      </c>
      <c r="C2245" t="s">
        <v>63</v>
      </c>
      <c r="D2245">
        <f t="shared" si="38"/>
        <v>56</v>
      </c>
    </row>
    <row r="2246" spans="1:4">
      <c r="A2246">
        <v>25</v>
      </c>
      <c r="B2246">
        <v>55</v>
      </c>
      <c r="C2246" t="s">
        <v>63</v>
      </c>
      <c r="D2246">
        <f t="shared" si="38"/>
        <v>56</v>
      </c>
    </row>
    <row r="2247" spans="1:4">
      <c r="A2247">
        <v>26</v>
      </c>
      <c r="B2247">
        <v>55</v>
      </c>
      <c r="C2247" t="s">
        <v>63</v>
      </c>
      <c r="D2247">
        <f t="shared" si="38"/>
        <v>56</v>
      </c>
    </row>
    <row r="2248" spans="1:4">
      <c r="A2248">
        <v>27</v>
      </c>
      <c r="B2248">
        <v>55</v>
      </c>
      <c r="C2248" t="s">
        <v>63</v>
      </c>
      <c r="D2248">
        <f t="shared" si="38"/>
        <v>56</v>
      </c>
    </row>
    <row r="2249" spans="1:4">
      <c r="A2249">
        <v>28</v>
      </c>
      <c r="B2249">
        <v>55</v>
      </c>
      <c r="C2249" t="s">
        <v>63</v>
      </c>
      <c r="D2249">
        <f t="shared" si="38"/>
        <v>56</v>
      </c>
    </row>
    <row r="2250" spans="1:4">
      <c r="A2250">
        <v>29</v>
      </c>
      <c r="B2250">
        <v>55</v>
      </c>
      <c r="C2250" t="s">
        <v>63</v>
      </c>
      <c r="D2250">
        <f t="shared" si="38"/>
        <v>56</v>
      </c>
    </row>
    <row r="2251" spans="1:4">
      <c r="A2251">
        <v>30</v>
      </c>
      <c r="B2251">
        <v>55</v>
      </c>
      <c r="C2251" t="s">
        <v>63</v>
      </c>
      <c r="D2251">
        <f t="shared" si="38"/>
        <v>56</v>
      </c>
    </row>
    <row r="2252" spans="1:4">
      <c r="A2252">
        <v>31</v>
      </c>
      <c r="B2252">
        <v>55</v>
      </c>
      <c r="C2252" t="s">
        <v>63</v>
      </c>
      <c r="D2252">
        <f t="shared" si="38"/>
        <v>56</v>
      </c>
    </row>
    <row r="2253" spans="1:4">
      <c r="A2253">
        <v>32</v>
      </c>
      <c r="B2253">
        <v>55</v>
      </c>
      <c r="C2253" t="s">
        <v>63</v>
      </c>
      <c r="D2253">
        <f t="shared" si="38"/>
        <v>56</v>
      </c>
    </row>
    <row r="2254" spans="1:4">
      <c r="A2254">
        <v>33</v>
      </c>
      <c r="B2254">
        <v>55</v>
      </c>
      <c r="C2254" t="s">
        <v>63</v>
      </c>
      <c r="D2254">
        <f t="shared" si="38"/>
        <v>56</v>
      </c>
    </row>
    <row r="2255" spans="1:4">
      <c r="A2255">
        <v>34</v>
      </c>
      <c r="B2255">
        <v>55</v>
      </c>
      <c r="C2255" t="s">
        <v>63</v>
      </c>
      <c r="D2255">
        <f t="shared" si="38"/>
        <v>56</v>
      </c>
    </row>
    <row r="2256" spans="1:4">
      <c r="A2256">
        <v>35</v>
      </c>
      <c r="B2256">
        <v>55</v>
      </c>
      <c r="C2256" t="s">
        <v>63</v>
      </c>
      <c r="D2256">
        <f t="shared" si="38"/>
        <v>56</v>
      </c>
    </row>
    <row r="2257" spans="1:4">
      <c r="A2257">
        <v>36</v>
      </c>
      <c r="B2257">
        <v>55</v>
      </c>
      <c r="C2257" t="s">
        <v>63</v>
      </c>
      <c r="D2257">
        <f t="shared" si="38"/>
        <v>56</v>
      </c>
    </row>
    <row r="2258" spans="1:4">
      <c r="A2258">
        <v>37</v>
      </c>
      <c r="B2258">
        <v>55</v>
      </c>
      <c r="C2258" t="s">
        <v>63</v>
      </c>
      <c r="D2258">
        <f t="shared" si="38"/>
        <v>56</v>
      </c>
    </row>
    <row r="2259" spans="1:4">
      <c r="A2259">
        <v>38</v>
      </c>
      <c r="B2259">
        <v>55</v>
      </c>
      <c r="C2259" t="s">
        <v>63</v>
      </c>
      <c r="D2259">
        <f t="shared" si="38"/>
        <v>56</v>
      </c>
    </row>
    <row r="2260" spans="1:4">
      <c r="A2260">
        <v>39</v>
      </c>
      <c r="B2260">
        <v>55</v>
      </c>
      <c r="C2260" t="s">
        <v>63</v>
      </c>
      <c r="D2260">
        <f t="shared" si="38"/>
        <v>56</v>
      </c>
    </row>
    <row r="2261" spans="1:4">
      <c r="A2261">
        <v>40</v>
      </c>
      <c r="B2261">
        <v>55</v>
      </c>
      <c r="C2261" t="s">
        <v>63</v>
      </c>
      <c r="D2261">
        <f t="shared" si="38"/>
        <v>56</v>
      </c>
    </row>
    <row r="2262" spans="1:4">
      <c r="A2262">
        <v>41</v>
      </c>
      <c r="B2262">
        <v>55</v>
      </c>
      <c r="C2262" t="s">
        <v>63</v>
      </c>
      <c r="D2262">
        <f t="shared" si="38"/>
        <v>56</v>
      </c>
    </row>
    <row r="2263" spans="1:4">
      <c r="A2263">
        <v>42</v>
      </c>
      <c r="B2263">
        <v>55</v>
      </c>
      <c r="C2263" t="s">
        <v>63</v>
      </c>
      <c r="D2263">
        <f t="shared" si="38"/>
        <v>56</v>
      </c>
    </row>
    <row r="2264" spans="1:4">
      <c r="A2264">
        <v>43</v>
      </c>
      <c r="B2264">
        <v>55</v>
      </c>
      <c r="C2264" t="s">
        <v>63</v>
      </c>
      <c r="D2264">
        <f t="shared" si="38"/>
        <v>56</v>
      </c>
    </row>
    <row r="2265" spans="1:4">
      <c r="A2265">
        <v>44</v>
      </c>
      <c r="B2265">
        <v>55</v>
      </c>
      <c r="C2265" t="s">
        <v>63</v>
      </c>
      <c r="D2265">
        <f t="shared" si="38"/>
        <v>56</v>
      </c>
    </row>
    <row r="2266" spans="1:4">
      <c r="A2266">
        <v>45</v>
      </c>
      <c r="B2266">
        <v>55</v>
      </c>
      <c r="C2266" t="s">
        <v>63</v>
      </c>
      <c r="D2266">
        <f t="shared" si="38"/>
        <v>56</v>
      </c>
    </row>
    <row r="2267" spans="1:4">
      <c r="A2267">
        <v>46</v>
      </c>
      <c r="B2267">
        <v>55</v>
      </c>
      <c r="C2267" t="s">
        <v>63</v>
      </c>
      <c r="D2267">
        <f t="shared" si="38"/>
        <v>56</v>
      </c>
    </row>
    <row r="2268" spans="1:4">
      <c r="A2268">
        <v>47</v>
      </c>
      <c r="B2268">
        <v>55</v>
      </c>
      <c r="C2268" t="s">
        <v>63</v>
      </c>
      <c r="D2268">
        <f t="shared" si="38"/>
        <v>56</v>
      </c>
    </row>
    <row r="2269" spans="1:4">
      <c r="A2269">
        <v>48</v>
      </c>
      <c r="B2269">
        <v>55</v>
      </c>
      <c r="C2269" t="s">
        <v>63</v>
      </c>
      <c r="D2269">
        <f t="shared" si="38"/>
        <v>56</v>
      </c>
    </row>
    <row r="2270" spans="1:4">
      <c r="A2270">
        <v>49</v>
      </c>
      <c r="B2270">
        <v>55</v>
      </c>
      <c r="C2270" t="s">
        <v>63</v>
      </c>
      <c r="D2270">
        <f t="shared" si="38"/>
        <v>56</v>
      </c>
    </row>
    <row r="2271" spans="1:4">
      <c r="A2271">
        <v>50</v>
      </c>
      <c r="B2271">
        <v>55</v>
      </c>
      <c r="C2271" t="s">
        <v>63</v>
      </c>
      <c r="D2271">
        <f t="shared" si="38"/>
        <v>56</v>
      </c>
    </row>
    <row r="2272" spans="1:4">
      <c r="A2272">
        <v>51</v>
      </c>
      <c r="B2272">
        <v>55</v>
      </c>
      <c r="C2272" t="s">
        <v>63</v>
      </c>
      <c r="D2272">
        <f t="shared" si="38"/>
        <v>56</v>
      </c>
    </row>
    <row r="2273" spans="1:4">
      <c r="A2273">
        <v>52</v>
      </c>
      <c r="B2273">
        <v>55</v>
      </c>
      <c r="C2273" t="s">
        <v>63</v>
      </c>
      <c r="D2273">
        <f t="shared" si="38"/>
        <v>56</v>
      </c>
    </row>
    <row r="2274" spans="1:4">
      <c r="A2274">
        <v>1</v>
      </c>
      <c r="B2274">
        <v>40</v>
      </c>
      <c r="C2274" t="s">
        <v>64</v>
      </c>
      <c r="D2274">
        <f t="shared" si="38"/>
        <v>42</v>
      </c>
    </row>
    <row r="2275" spans="1:4">
      <c r="A2275">
        <v>2</v>
      </c>
      <c r="B2275">
        <v>40</v>
      </c>
      <c r="C2275" t="s">
        <v>64</v>
      </c>
      <c r="D2275">
        <f t="shared" si="38"/>
        <v>42</v>
      </c>
    </row>
    <row r="2276" spans="1:4">
      <c r="A2276">
        <v>3</v>
      </c>
      <c r="B2276">
        <v>40</v>
      </c>
      <c r="C2276" t="s">
        <v>64</v>
      </c>
      <c r="D2276">
        <f t="shared" si="38"/>
        <v>42</v>
      </c>
    </row>
    <row r="2277" spans="1:4">
      <c r="A2277">
        <v>4</v>
      </c>
      <c r="B2277">
        <v>40</v>
      </c>
      <c r="C2277" t="s">
        <v>64</v>
      </c>
      <c r="D2277">
        <f t="shared" si="38"/>
        <v>42</v>
      </c>
    </row>
    <row r="2278" spans="1:4">
      <c r="A2278">
        <v>5</v>
      </c>
      <c r="B2278">
        <v>40</v>
      </c>
      <c r="C2278" t="s">
        <v>64</v>
      </c>
      <c r="D2278">
        <f t="shared" si="38"/>
        <v>42</v>
      </c>
    </row>
    <row r="2279" spans="1:4">
      <c r="A2279">
        <v>6</v>
      </c>
      <c r="B2279">
        <v>40</v>
      </c>
      <c r="C2279" t="s">
        <v>64</v>
      </c>
      <c r="D2279">
        <f t="shared" si="38"/>
        <v>42</v>
      </c>
    </row>
    <row r="2280" spans="1:4">
      <c r="A2280">
        <v>7</v>
      </c>
      <c r="B2280">
        <v>40</v>
      </c>
      <c r="C2280" t="s">
        <v>64</v>
      </c>
      <c r="D2280">
        <f t="shared" si="38"/>
        <v>42</v>
      </c>
    </row>
    <row r="2281" spans="1:4">
      <c r="A2281">
        <v>8</v>
      </c>
      <c r="B2281">
        <v>40</v>
      </c>
      <c r="C2281" t="s">
        <v>64</v>
      </c>
      <c r="D2281">
        <f t="shared" si="38"/>
        <v>42</v>
      </c>
    </row>
    <row r="2282" spans="1:4">
      <c r="A2282">
        <v>9</v>
      </c>
      <c r="B2282">
        <v>40</v>
      </c>
      <c r="C2282" t="s">
        <v>64</v>
      </c>
      <c r="D2282">
        <f t="shared" si="38"/>
        <v>42</v>
      </c>
    </row>
    <row r="2283" spans="1:4">
      <c r="A2283">
        <v>10</v>
      </c>
      <c r="B2283">
        <v>40</v>
      </c>
      <c r="C2283" t="s">
        <v>64</v>
      </c>
      <c r="D2283">
        <f t="shared" si="38"/>
        <v>42</v>
      </c>
    </row>
    <row r="2284" spans="1:4">
      <c r="A2284">
        <v>11</v>
      </c>
      <c r="B2284">
        <v>40</v>
      </c>
      <c r="C2284" t="s">
        <v>64</v>
      </c>
      <c r="D2284">
        <f t="shared" si="38"/>
        <v>42</v>
      </c>
    </row>
    <row r="2285" spans="1:4">
      <c r="A2285">
        <v>12</v>
      </c>
      <c r="B2285">
        <v>40</v>
      </c>
      <c r="C2285" t="s">
        <v>64</v>
      </c>
      <c r="D2285">
        <f t="shared" si="38"/>
        <v>42</v>
      </c>
    </row>
    <row r="2286" spans="1:4">
      <c r="A2286">
        <v>13</v>
      </c>
      <c r="B2286">
        <v>40</v>
      </c>
      <c r="C2286" t="s">
        <v>64</v>
      </c>
      <c r="D2286">
        <f t="shared" si="38"/>
        <v>42</v>
      </c>
    </row>
    <row r="2287" spans="1:4">
      <c r="A2287">
        <v>14</v>
      </c>
      <c r="B2287">
        <v>40</v>
      </c>
      <c r="C2287" t="s">
        <v>64</v>
      </c>
      <c r="D2287">
        <f t="shared" si="38"/>
        <v>42</v>
      </c>
    </row>
    <row r="2288" spans="1:4">
      <c r="A2288">
        <v>15</v>
      </c>
      <c r="B2288">
        <v>40</v>
      </c>
      <c r="C2288" t="s">
        <v>64</v>
      </c>
      <c r="D2288">
        <f t="shared" si="38"/>
        <v>42</v>
      </c>
    </row>
    <row r="2289" spans="1:4">
      <c r="A2289">
        <v>16</v>
      </c>
      <c r="B2289">
        <v>40</v>
      </c>
      <c r="C2289" t="s">
        <v>64</v>
      </c>
      <c r="D2289">
        <f t="shared" si="38"/>
        <v>42</v>
      </c>
    </row>
    <row r="2290" spans="1:4">
      <c r="A2290">
        <v>17</v>
      </c>
      <c r="B2290">
        <v>40</v>
      </c>
      <c r="C2290" t="s">
        <v>64</v>
      </c>
      <c r="D2290">
        <f t="shared" si="38"/>
        <v>42</v>
      </c>
    </row>
    <row r="2291" spans="1:4">
      <c r="A2291">
        <v>18</v>
      </c>
      <c r="B2291">
        <v>40</v>
      </c>
      <c r="C2291" t="s">
        <v>64</v>
      </c>
      <c r="D2291">
        <f t="shared" ref="D2291:D2352" si="39">(ROUNDUP((B2291)/7,0)*7)</f>
        <v>42</v>
      </c>
    </row>
    <row r="2292" spans="1:4">
      <c r="A2292">
        <v>19</v>
      </c>
      <c r="B2292">
        <v>40</v>
      </c>
      <c r="C2292" t="s">
        <v>64</v>
      </c>
      <c r="D2292">
        <f t="shared" si="39"/>
        <v>42</v>
      </c>
    </row>
    <row r="2293" spans="1:4">
      <c r="A2293">
        <v>20</v>
      </c>
      <c r="B2293">
        <v>40</v>
      </c>
      <c r="C2293" t="s">
        <v>64</v>
      </c>
      <c r="D2293">
        <f t="shared" si="39"/>
        <v>42</v>
      </c>
    </row>
    <row r="2294" spans="1:4">
      <c r="A2294">
        <v>21</v>
      </c>
      <c r="B2294">
        <v>40</v>
      </c>
      <c r="C2294" t="s">
        <v>64</v>
      </c>
      <c r="D2294">
        <f t="shared" si="39"/>
        <v>42</v>
      </c>
    </row>
    <row r="2295" spans="1:4">
      <c r="A2295">
        <v>22</v>
      </c>
      <c r="B2295">
        <v>40</v>
      </c>
      <c r="C2295" t="s">
        <v>64</v>
      </c>
      <c r="D2295">
        <f t="shared" si="39"/>
        <v>42</v>
      </c>
    </row>
    <row r="2296" spans="1:4">
      <c r="A2296">
        <v>23</v>
      </c>
      <c r="B2296">
        <v>40</v>
      </c>
      <c r="C2296" t="s">
        <v>64</v>
      </c>
      <c r="D2296">
        <f t="shared" si="39"/>
        <v>42</v>
      </c>
    </row>
    <row r="2297" spans="1:4">
      <c r="A2297">
        <v>24</v>
      </c>
      <c r="B2297">
        <v>40</v>
      </c>
      <c r="C2297" t="s">
        <v>64</v>
      </c>
      <c r="D2297">
        <f t="shared" si="39"/>
        <v>42</v>
      </c>
    </row>
    <row r="2298" spans="1:4">
      <c r="A2298">
        <v>25</v>
      </c>
      <c r="B2298">
        <v>40</v>
      </c>
      <c r="C2298" t="s">
        <v>64</v>
      </c>
      <c r="D2298">
        <f t="shared" si="39"/>
        <v>42</v>
      </c>
    </row>
    <row r="2299" spans="1:4">
      <c r="A2299">
        <v>26</v>
      </c>
      <c r="B2299">
        <v>40</v>
      </c>
      <c r="C2299" t="s">
        <v>64</v>
      </c>
      <c r="D2299">
        <f t="shared" si="39"/>
        <v>42</v>
      </c>
    </row>
    <row r="2300" spans="1:4">
      <c r="A2300">
        <v>27</v>
      </c>
      <c r="B2300">
        <v>40</v>
      </c>
      <c r="C2300" t="s">
        <v>64</v>
      </c>
      <c r="D2300">
        <f t="shared" si="39"/>
        <v>42</v>
      </c>
    </row>
    <row r="2301" spans="1:4">
      <c r="A2301">
        <v>28</v>
      </c>
      <c r="B2301">
        <v>40</v>
      </c>
      <c r="C2301" t="s">
        <v>64</v>
      </c>
      <c r="D2301">
        <f t="shared" si="39"/>
        <v>42</v>
      </c>
    </row>
    <row r="2302" spans="1:4">
      <c r="A2302">
        <v>29</v>
      </c>
      <c r="B2302">
        <v>40</v>
      </c>
      <c r="C2302" t="s">
        <v>64</v>
      </c>
      <c r="D2302">
        <f t="shared" si="39"/>
        <v>42</v>
      </c>
    </row>
    <row r="2303" spans="1:4">
      <c r="A2303">
        <v>30</v>
      </c>
      <c r="B2303">
        <v>40</v>
      </c>
      <c r="C2303" t="s">
        <v>64</v>
      </c>
      <c r="D2303">
        <f t="shared" si="39"/>
        <v>42</v>
      </c>
    </row>
    <row r="2304" spans="1:4">
      <c r="A2304">
        <v>31</v>
      </c>
      <c r="B2304">
        <v>40</v>
      </c>
      <c r="C2304" t="s">
        <v>64</v>
      </c>
      <c r="D2304">
        <f t="shared" si="39"/>
        <v>42</v>
      </c>
    </row>
    <row r="2305" spans="1:4">
      <c r="A2305">
        <v>32</v>
      </c>
      <c r="B2305">
        <v>40</v>
      </c>
      <c r="C2305" t="s">
        <v>64</v>
      </c>
      <c r="D2305">
        <f t="shared" si="39"/>
        <v>42</v>
      </c>
    </row>
    <row r="2306" spans="1:4">
      <c r="A2306">
        <v>33</v>
      </c>
      <c r="B2306">
        <v>40</v>
      </c>
      <c r="C2306" t="s">
        <v>64</v>
      </c>
      <c r="D2306">
        <f t="shared" si="39"/>
        <v>42</v>
      </c>
    </row>
    <row r="2307" spans="1:4">
      <c r="A2307">
        <v>34</v>
      </c>
      <c r="B2307">
        <v>40</v>
      </c>
      <c r="C2307" t="s">
        <v>64</v>
      </c>
      <c r="D2307">
        <f t="shared" si="39"/>
        <v>42</v>
      </c>
    </row>
    <row r="2308" spans="1:4">
      <c r="A2308">
        <v>35</v>
      </c>
      <c r="B2308">
        <v>40</v>
      </c>
      <c r="C2308" t="s">
        <v>64</v>
      </c>
      <c r="D2308">
        <f t="shared" si="39"/>
        <v>42</v>
      </c>
    </row>
    <row r="2309" spans="1:4">
      <c r="A2309">
        <v>36</v>
      </c>
      <c r="B2309">
        <v>40</v>
      </c>
      <c r="C2309" t="s">
        <v>64</v>
      </c>
      <c r="D2309">
        <f t="shared" si="39"/>
        <v>42</v>
      </c>
    </row>
    <row r="2310" spans="1:4">
      <c r="A2310">
        <v>37</v>
      </c>
      <c r="B2310">
        <v>40</v>
      </c>
      <c r="C2310" t="s">
        <v>64</v>
      </c>
      <c r="D2310">
        <f t="shared" si="39"/>
        <v>42</v>
      </c>
    </row>
    <row r="2311" spans="1:4">
      <c r="A2311">
        <v>38</v>
      </c>
      <c r="B2311">
        <v>40</v>
      </c>
      <c r="C2311" t="s">
        <v>64</v>
      </c>
      <c r="D2311">
        <f t="shared" si="39"/>
        <v>42</v>
      </c>
    </row>
    <row r="2312" spans="1:4">
      <c r="A2312">
        <v>39</v>
      </c>
      <c r="B2312">
        <v>40</v>
      </c>
      <c r="C2312" t="s">
        <v>64</v>
      </c>
      <c r="D2312">
        <f t="shared" si="39"/>
        <v>42</v>
      </c>
    </row>
    <row r="2313" spans="1:4">
      <c r="A2313">
        <v>40</v>
      </c>
      <c r="B2313">
        <v>40</v>
      </c>
      <c r="C2313" t="s">
        <v>64</v>
      </c>
      <c r="D2313">
        <f t="shared" si="39"/>
        <v>42</v>
      </c>
    </row>
    <row r="2314" spans="1:4">
      <c r="A2314">
        <v>41</v>
      </c>
      <c r="B2314">
        <v>40</v>
      </c>
      <c r="C2314" t="s">
        <v>64</v>
      </c>
      <c r="D2314">
        <f t="shared" si="39"/>
        <v>42</v>
      </c>
    </row>
    <row r="2315" spans="1:4">
      <c r="A2315">
        <v>42</v>
      </c>
      <c r="B2315">
        <v>40</v>
      </c>
      <c r="C2315" t="s">
        <v>64</v>
      </c>
      <c r="D2315">
        <f t="shared" si="39"/>
        <v>42</v>
      </c>
    </row>
    <row r="2316" spans="1:4">
      <c r="A2316">
        <v>43</v>
      </c>
      <c r="B2316">
        <v>40</v>
      </c>
      <c r="C2316" t="s">
        <v>64</v>
      </c>
      <c r="D2316">
        <f t="shared" si="39"/>
        <v>42</v>
      </c>
    </row>
    <row r="2317" spans="1:4">
      <c r="A2317">
        <v>44</v>
      </c>
      <c r="B2317">
        <v>40</v>
      </c>
      <c r="C2317" t="s">
        <v>64</v>
      </c>
      <c r="D2317">
        <f t="shared" si="39"/>
        <v>42</v>
      </c>
    </row>
    <row r="2318" spans="1:4">
      <c r="A2318">
        <v>45</v>
      </c>
      <c r="B2318">
        <v>40</v>
      </c>
      <c r="C2318" t="s">
        <v>64</v>
      </c>
      <c r="D2318">
        <f t="shared" si="39"/>
        <v>42</v>
      </c>
    </row>
    <row r="2319" spans="1:4">
      <c r="A2319">
        <v>46</v>
      </c>
      <c r="B2319">
        <v>40</v>
      </c>
      <c r="C2319" t="s">
        <v>64</v>
      </c>
      <c r="D2319">
        <f t="shared" si="39"/>
        <v>42</v>
      </c>
    </row>
    <row r="2320" spans="1:4">
      <c r="A2320">
        <v>47</v>
      </c>
      <c r="B2320">
        <v>40</v>
      </c>
      <c r="C2320" t="s">
        <v>64</v>
      </c>
      <c r="D2320">
        <f t="shared" si="39"/>
        <v>42</v>
      </c>
    </row>
    <row r="2321" spans="1:4">
      <c r="A2321">
        <v>48</v>
      </c>
      <c r="B2321">
        <v>40</v>
      </c>
      <c r="C2321" t="s">
        <v>64</v>
      </c>
      <c r="D2321">
        <f t="shared" si="39"/>
        <v>42</v>
      </c>
    </row>
    <row r="2322" spans="1:4">
      <c r="A2322">
        <v>49</v>
      </c>
      <c r="B2322">
        <v>40</v>
      </c>
      <c r="C2322" t="s">
        <v>64</v>
      </c>
      <c r="D2322">
        <f t="shared" si="39"/>
        <v>42</v>
      </c>
    </row>
    <row r="2323" spans="1:4">
      <c r="A2323">
        <v>50</v>
      </c>
      <c r="B2323">
        <v>40</v>
      </c>
      <c r="C2323" t="s">
        <v>64</v>
      </c>
      <c r="D2323">
        <f t="shared" si="39"/>
        <v>42</v>
      </c>
    </row>
    <row r="2324" spans="1:4">
      <c r="A2324">
        <v>51</v>
      </c>
      <c r="B2324">
        <v>40</v>
      </c>
      <c r="C2324" t="s">
        <v>64</v>
      </c>
      <c r="D2324">
        <f t="shared" si="39"/>
        <v>42</v>
      </c>
    </row>
    <row r="2325" spans="1:4">
      <c r="A2325">
        <v>53</v>
      </c>
      <c r="B2325">
        <v>40</v>
      </c>
      <c r="D2325">
        <f t="shared" si="39"/>
        <v>42</v>
      </c>
    </row>
    <row r="2326" spans="1:4">
      <c r="A2326">
        <v>52</v>
      </c>
      <c r="B2326">
        <v>40</v>
      </c>
      <c r="C2326" t="s">
        <v>64</v>
      </c>
      <c r="D2326">
        <f t="shared" si="39"/>
        <v>42</v>
      </c>
    </row>
    <row r="2327" spans="1:4">
      <c r="A2327">
        <v>1</v>
      </c>
      <c r="B2327">
        <v>49</v>
      </c>
      <c r="C2327" t="s">
        <v>65</v>
      </c>
      <c r="D2327">
        <f t="shared" si="39"/>
        <v>49</v>
      </c>
    </row>
    <row r="2328" spans="1:4">
      <c r="A2328">
        <v>2</v>
      </c>
      <c r="B2328">
        <v>49</v>
      </c>
      <c r="C2328" t="s">
        <v>65</v>
      </c>
      <c r="D2328">
        <f t="shared" si="39"/>
        <v>49</v>
      </c>
    </row>
    <row r="2329" spans="1:4">
      <c r="A2329">
        <v>3</v>
      </c>
      <c r="B2329">
        <v>49</v>
      </c>
      <c r="C2329" t="s">
        <v>65</v>
      </c>
      <c r="D2329">
        <f t="shared" si="39"/>
        <v>49</v>
      </c>
    </row>
    <row r="2330" spans="1:4">
      <c r="A2330">
        <v>4</v>
      </c>
      <c r="B2330">
        <v>49</v>
      </c>
      <c r="C2330" t="s">
        <v>65</v>
      </c>
      <c r="D2330">
        <f t="shared" si="39"/>
        <v>49</v>
      </c>
    </row>
    <row r="2331" spans="1:4">
      <c r="A2331">
        <v>5</v>
      </c>
      <c r="B2331">
        <v>49</v>
      </c>
      <c r="C2331" t="s">
        <v>65</v>
      </c>
      <c r="D2331">
        <f t="shared" si="39"/>
        <v>49</v>
      </c>
    </row>
    <row r="2332" spans="1:4">
      <c r="A2332">
        <v>6</v>
      </c>
      <c r="B2332">
        <v>49</v>
      </c>
      <c r="C2332" t="s">
        <v>65</v>
      </c>
      <c r="D2332">
        <f t="shared" si="39"/>
        <v>49</v>
      </c>
    </row>
    <row r="2333" spans="1:4">
      <c r="A2333">
        <v>7</v>
      </c>
      <c r="B2333">
        <v>49</v>
      </c>
      <c r="C2333" t="s">
        <v>65</v>
      </c>
      <c r="D2333">
        <f t="shared" si="39"/>
        <v>49</v>
      </c>
    </row>
    <row r="2334" spans="1:4">
      <c r="A2334">
        <v>8</v>
      </c>
      <c r="B2334">
        <v>49</v>
      </c>
      <c r="C2334" t="s">
        <v>65</v>
      </c>
      <c r="D2334">
        <f t="shared" si="39"/>
        <v>49</v>
      </c>
    </row>
    <row r="2335" spans="1:4">
      <c r="A2335">
        <v>9</v>
      </c>
      <c r="B2335">
        <v>49</v>
      </c>
      <c r="C2335" t="s">
        <v>65</v>
      </c>
      <c r="D2335">
        <f t="shared" si="39"/>
        <v>49</v>
      </c>
    </row>
    <row r="2336" spans="1:4">
      <c r="A2336">
        <v>10</v>
      </c>
      <c r="B2336">
        <v>49</v>
      </c>
      <c r="C2336" t="s">
        <v>65</v>
      </c>
      <c r="D2336">
        <f t="shared" si="39"/>
        <v>49</v>
      </c>
    </row>
    <row r="2337" spans="1:4">
      <c r="A2337">
        <v>11</v>
      </c>
      <c r="B2337">
        <v>49</v>
      </c>
      <c r="C2337" t="s">
        <v>65</v>
      </c>
      <c r="D2337">
        <f t="shared" si="39"/>
        <v>49</v>
      </c>
    </row>
    <row r="2338" spans="1:4">
      <c r="A2338">
        <v>12</v>
      </c>
      <c r="B2338">
        <v>49</v>
      </c>
      <c r="C2338" t="s">
        <v>65</v>
      </c>
      <c r="D2338">
        <f t="shared" si="39"/>
        <v>49</v>
      </c>
    </row>
    <row r="2339" spans="1:4">
      <c r="A2339">
        <v>13</v>
      </c>
      <c r="B2339">
        <v>49</v>
      </c>
      <c r="C2339" t="s">
        <v>65</v>
      </c>
      <c r="D2339">
        <f t="shared" si="39"/>
        <v>49</v>
      </c>
    </row>
    <row r="2340" spans="1:4">
      <c r="A2340">
        <v>14</v>
      </c>
      <c r="B2340">
        <v>49</v>
      </c>
      <c r="C2340" t="s">
        <v>65</v>
      </c>
      <c r="D2340">
        <f t="shared" si="39"/>
        <v>49</v>
      </c>
    </row>
    <row r="2341" spans="1:4">
      <c r="A2341">
        <v>15</v>
      </c>
      <c r="B2341">
        <v>49</v>
      </c>
      <c r="C2341" t="s">
        <v>65</v>
      </c>
      <c r="D2341">
        <f t="shared" si="39"/>
        <v>49</v>
      </c>
    </row>
    <row r="2342" spans="1:4">
      <c r="A2342">
        <v>16</v>
      </c>
      <c r="B2342">
        <v>49</v>
      </c>
      <c r="C2342" t="s">
        <v>65</v>
      </c>
      <c r="D2342">
        <f t="shared" si="39"/>
        <v>49</v>
      </c>
    </row>
    <row r="2343" spans="1:4">
      <c r="A2343">
        <v>17</v>
      </c>
      <c r="B2343">
        <v>49</v>
      </c>
      <c r="C2343" t="s">
        <v>65</v>
      </c>
      <c r="D2343">
        <f t="shared" si="39"/>
        <v>49</v>
      </c>
    </row>
    <row r="2344" spans="1:4">
      <c r="A2344">
        <v>18</v>
      </c>
      <c r="B2344">
        <v>49</v>
      </c>
      <c r="C2344" t="s">
        <v>65</v>
      </c>
      <c r="D2344">
        <f t="shared" si="39"/>
        <v>49</v>
      </c>
    </row>
    <row r="2345" spans="1:4">
      <c r="A2345">
        <v>19</v>
      </c>
      <c r="B2345">
        <v>49</v>
      </c>
      <c r="C2345" t="s">
        <v>65</v>
      </c>
      <c r="D2345">
        <f t="shared" si="39"/>
        <v>49</v>
      </c>
    </row>
    <row r="2346" spans="1:4">
      <c r="A2346">
        <v>20</v>
      </c>
      <c r="B2346">
        <v>49</v>
      </c>
      <c r="C2346" t="s">
        <v>65</v>
      </c>
      <c r="D2346">
        <f t="shared" si="39"/>
        <v>49</v>
      </c>
    </row>
    <row r="2347" spans="1:4">
      <c r="A2347">
        <v>21</v>
      </c>
      <c r="B2347">
        <v>49</v>
      </c>
      <c r="C2347" t="s">
        <v>65</v>
      </c>
      <c r="D2347">
        <f t="shared" si="39"/>
        <v>49</v>
      </c>
    </row>
    <row r="2348" spans="1:4">
      <c r="A2348">
        <v>22</v>
      </c>
      <c r="B2348">
        <v>49</v>
      </c>
      <c r="C2348" t="s">
        <v>65</v>
      </c>
      <c r="D2348">
        <f t="shared" si="39"/>
        <v>49</v>
      </c>
    </row>
    <row r="2349" spans="1:4">
      <c r="A2349">
        <v>23</v>
      </c>
      <c r="B2349">
        <v>49</v>
      </c>
      <c r="C2349" t="s">
        <v>65</v>
      </c>
      <c r="D2349">
        <f t="shared" si="39"/>
        <v>49</v>
      </c>
    </row>
    <row r="2350" spans="1:4">
      <c r="A2350">
        <v>24</v>
      </c>
      <c r="B2350">
        <v>49</v>
      </c>
      <c r="C2350" t="s">
        <v>65</v>
      </c>
      <c r="D2350">
        <f t="shared" si="39"/>
        <v>49</v>
      </c>
    </row>
    <row r="2351" spans="1:4">
      <c r="A2351">
        <v>25</v>
      </c>
      <c r="B2351">
        <v>49</v>
      </c>
      <c r="C2351" t="s">
        <v>65</v>
      </c>
      <c r="D2351">
        <f t="shared" si="39"/>
        <v>49</v>
      </c>
    </row>
    <row r="2352" spans="1:4">
      <c r="A2352">
        <v>26</v>
      </c>
      <c r="B2352">
        <v>49</v>
      </c>
      <c r="C2352" t="s">
        <v>65</v>
      </c>
      <c r="D2352">
        <f t="shared" si="39"/>
        <v>49</v>
      </c>
    </row>
    <row r="2353" spans="1:4">
      <c r="A2353">
        <v>27</v>
      </c>
      <c r="B2353">
        <v>49</v>
      </c>
      <c r="C2353" t="s">
        <v>65</v>
      </c>
      <c r="D2353">
        <f t="shared" ref="D2353:D2413" si="40">(ROUNDUP((B2353)/7,0)*7)</f>
        <v>49</v>
      </c>
    </row>
    <row r="2354" spans="1:4">
      <c r="A2354">
        <v>28</v>
      </c>
      <c r="B2354">
        <v>49</v>
      </c>
      <c r="C2354" t="s">
        <v>65</v>
      </c>
      <c r="D2354">
        <f t="shared" si="40"/>
        <v>49</v>
      </c>
    </row>
    <row r="2355" spans="1:4">
      <c r="A2355">
        <v>29</v>
      </c>
      <c r="B2355">
        <v>49</v>
      </c>
      <c r="C2355" t="s">
        <v>65</v>
      </c>
      <c r="D2355">
        <f t="shared" si="40"/>
        <v>49</v>
      </c>
    </row>
    <row r="2356" spans="1:4">
      <c r="A2356">
        <v>30</v>
      </c>
      <c r="B2356">
        <v>49</v>
      </c>
      <c r="C2356" t="s">
        <v>65</v>
      </c>
      <c r="D2356">
        <f t="shared" si="40"/>
        <v>49</v>
      </c>
    </row>
    <row r="2357" spans="1:4">
      <c r="A2357">
        <v>31</v>
      </c>
      <c r="B2357">
        <v>49</v>
      </c>
      <c r="C2357" t="s">
        <v>65</v>
      </c>
      <c r="D2357">
        <f t="shared" si="40"/>
        <v>49</v>
      </c>
    </row>
    <row r="2358" spans="1:4">
      <c r="A2358">
        <v>32</v>
      </c>
      <c r="B2358">
        <v>49</v>
      </c>
      <c r="C2358" t="s">
        <v>65</v>
      </c>
      <c r="D2358">
        <f t="shared" si="40"/>
        <v>49</v>
      </c>
    </row>
    <row r="2359" spans="1:4">
      <c r="A2359">
        <v>33</v>
      </c>
      <c r="B2359">
        <v>49</v>
      </c>
      <c r="C2359" t="s">
        <v>65</v>
      </c>
      <c r="D2359">
        <f t="shared" si="40"/>
        <v>49</v>
      </c>
    </row>
    <row r="2360" spans="1:4">
      <c r="A2360">
        <v>34</v>
      </c>
      <c r="B2360">
        <v>49</v>
      </c>
      <c r="C2360" t="s">
        <v>65</v>
      </c>
      <c r="D2360">
        <f t="shared" si="40"/>
        <v>49</v>
      </c>
    </row>
    <row r="2361" spans="1:4">
      <c r="A2361">
        <v>35</v>
      </c>
      <c r="B2361">
        <v>49</v>
      </c>
      <c r="C2361" t="s">
        <v>65</v>
      </c>
      <c r="D2361">
        <f t="shared" si="40"/>
        <v>49</v>
      </c>
    </row>
    <row r="2362" spans="1:4">
      <c r="A2362">
        <v>36</v>
      </c>
      <c r="B2362">
        <v>49</v>
      </c>
      <c r="C2362" t="s">
        <v>65</v>
      </c>
      <c r="D2362">
        <f t="shared" si="40"/>
        <v>49</v>
      </c>
    </row>
    <row r="2363" spans="1:4">
      <c r="A2363">
        <v>37</v>
      </c>
      <c r="B2363">
        <v>49</v>
      </c>
      <c r="C2363" t="s">
        <v>65</v>
      </c>
      <c r="D2363">
        <f t="shared" si="40"/>
        <v>49</v>
      </c>
    </row>
    <row r="2364" spans="1:4">
      <c r="A2364">
        <v>38</v>
      </c>
      <c r="B2364">
        <v>49</v>
      </c>
      <c r="C2364" t="s">
        <v>65</v>
      </c>
      <c r="D2364">
        <f t="shared" si="40"/>
        <v>49</v>
      </c>
    </row>
    <row r="2365" spans="1:4">
      <c r="A2365">
        <v>39</v>
      </c>
      <c r="B2365">
        <v>49</v>
      </c>
      <c r="C2365" t="s">
        <v>65</v>
      </c>
      <c r="D2365">
        <f t="shared" si="40"/>
        <v>49</v>
      </c>
    </row>
    <row r="2366" spans="1:4">
      <c r="A2366">
        <v>40</v>
      </c>
      <c r="B2366">
        <v>49</v>
      </c>
      <c r="C2366" t="s">
        <v>65</v>
      </c>
      <c r="D2366">
        <f t="shared" si="40"/>
        <v>49</v>
      </c>
    </row>
    <row r="2367" spans="1:4">
      <c r="A2367">
        <v>41</v>
      </c>
      <c r="B2367">
        <v>49</v>
      </c>
      <c r="C2367" t="s">
        <v>65</v>
      </c>
      <c r="D2367">
        <f t="shared" si="40"/>
        <v>49</v>
      </c>
    </row>
    <row r="2368" spans="1:4">
      <c r="A2368">
        <v>42</v>
      </c>
      <c r="B2368">
        <v>49</v>
      </c>
      <c r="C2368" t="s">
        <v>65</v>
      </c>
      <c r="D2368">
        <f t="shared" si="40"/>
        <v>49</v>
      </c>
    </row>
    <row r="2369" spans="1:4">
      <c r="A2369">
        <v>43</v>
      </c>
      <c r="B2369">
        <v>49</v>
      </c>
      <c r="C2369" t="s">
        <v>65</v>
      </c>
      <c r="D2369">
        <f t="shared" si="40"/>
        <v>49</v>
      </c>
    </row>
    <row r="2370" spans="1:4">
      <c r="A2370">
        <v>44</v>
      </c>
      <c r="B2370">
        <v>49</v>
      </c>
      <c r="C2370" t="s">
        <v>65</v>
      </c>
      <c r="D2370">
        <f t="shared" si="40"/>
        <v>49</v>
      </c>
    </row>
    <row r="2371" spans="1:4">
      <c r="A2371">
        <v>45</v>
      </c>
      <c r="B2371">
        <v>49</v>
      </c>
      <c r="C2371" t="s">
        <v>65</v>
      </c>
      <c r="D2371">
        <f t="shared" si="40"/>
        <v>49</v>
      </c>
    </row>
    <row r="2372" spans="1:4">
      <c r="A2372">
        <v>46</v>
      </c>
      <c r="B2372">
        <v>49</v>
      </c>
      <c r="C2372" t="s">
        <v>65</v>
      </c>
      <c r="D2372">
        <f t="shared" si="40"/>
        <v>49</v>
      </c>
    </row>
    <row r="2373" spans="1:4">
      <c r="A2373">
        <v>47</v>
      </c>
      <c r="B2373">
        <v>49</v>
      </c>
      <c r="C2373" t="s">
        <v>65</v>
      </c>
      <c r="D2373">
        <f t="shared" si="40"/>
        <v>49</v>
      </c>
    </row>
    <row r="2374" spans="1:4">
      <c r="A2374">
        <v>48</v>
      </c>
      <c r="B2374">
        <v>49</v>
      </c>
      <c r="C2374" t="s">
        <v>65</v>
      </c>
      <c r="D2374">
        <f t="shared" si="40"/>
        <v>49</v>
      </c>
    </row>
    <row r="2375" spans="1:4">
      <c r="A2375">
        <v>49</v>
      </c>
      <c r="B2375">
        <v>49</v>
      </c>
      <c r="C2375" t="s">
        <v>65</v>
      </c>
      <c r="D2375">
        <f t="shared" si="40"/>
        <v>49</v>
      </c>
    </row>
    <row r="2376" spans="1:4">
      <c r="A2376">
        <v>50</v>
      </c>
      <c r="B2376">
        <v>49</v>
      </c>
      <c r="C2376" t="s">
        <v>65</v>
      </c>
      <c r="D2376">
        <f t="shared" si="40"/>
        <v>49</v>
      </c>
    </row>
    <row r="2377" spans="1:4">
      <c r="A2377">
        <v>51</v>
      </c>
      <c r="B2377">
        <v>49</v>
      </c>
      <c r="C2377" t="s">
        <v>65</v>
      </c>
      <c r="D2377">
        <f t="shared" si="40"/>
        <v>49</v>
      </c>
    </row>
    <row r="2378" spans="1:4">
      <c r="A2378">
        <v>52</v>
      </c>
      <c r="B2378">
        <v>49</v>
      </c>
      <c r="C2378" t="s">
        <v>65</v>
      </c>
      <c r="D2378">
        <f t="shared" si="40"/>
        <v>49</v>
      </c>
    </row>
    <row r="2379" spans="1:4">
      <c r="A2379">
        <v>1</v>
      </c>
      <c r="B2379">
        <v>63</v>
      </c>
      <c r="C2379" t="s">
        <v>66</v>
      </c>
      <c r="D2379">
        <f t="shared" si="40"/>
        <v>63</v>
      </c>
    </row>
    <row r="2380" spans="1:4">
      <c r="A2380">
        <v>2</v>
      </c>
      <c r="B2380">
        <v>63</v>
      </c>
      <c r="C2380" t="s">
        <v>66</v>
      </c>
      <c r="D2380">
        <f t="shared" si="40"/>
        <v>63</v>
      </c>
    </row>
    <row r="2381" spans="1:4">
      <c r="A2381">
        <v>3</v>
      </c>
      <c r="B2381">
        <v>63</v>
      </c>
      <c r="C2381" t="s">
        <v>66</v>
      </c>
      <c r="D2381">
        <f t="shared" si="40"/>
        <v>63</v>
      </c>
    </row>
    <row r="2382" spans="1:4">
      <c r="A2382">
        <v>4</v>
      </c>
      <c r="B2382">
        <v>63</v>
      </c>
      <c r="C2382" t="s">
        <v>66</v>
      </c>
      <c r="D2382">
        <f t="shared" si="40"/>
        <v>63</v>
      </c>
    </row>
    <row r="2383" spans="1:4">
      <c r="A2383">
        <v>5</v>
      </c>
      <c r="B2383">
        <v>63</v>
      </c>
      <c r="C2383" t="s">
        <v>66</v>
      </c>
      <c r="D2383">
        <f t="shared" si="40"/>
        <v>63</v>
      </c>
    </row>
    <row r="2384" spans="1:4">
      <c r="A2384">
        <v>6</v>
      </c>
      <c r="B2384">
        <v>63</v>
      </c>
      <c r="C2384" t="s">
        <v>66</v>
      </c>
      <c r="D2384">
        <f t="shared" si="40"/>
        <v>63</v>
      </c>
    </row>
    <row r="2385" spans="1:4">
      <c r="A2385">
        <v>7</v>
      </c>
      <c r="B2385">
        <v>63</v>
      </c>
      <c r="C2385" t="s">
        <v>66</v>
      </c>
      <c r="D2385">
        <f t="shared" si="40"/>
        <v>63</v>
      </c>
    </row>
    <row r="2386" spans="1:4">
      <c r="A2386">
        <v>8</v>
      </c>
      <c r="B2386">
        <v>63</v>
      </c>
      <c r="C2386" t="s">
        <v>66</v>
      </c>
      <c r="D2386">
        <f t="shared" si="40"/>
        <v>63</v>
      </c>
    </row>
    <row r="2387" spans="1:4">
      <c r="A2387">
        <v>9</v>
      </c>
      <c r="B2387">
        <v>63</v>
      </c>
      <c r="C2387" t="s">
        <v>66</v>
      </c>
      <c r="D2387">
        <f t="shared" si="40"/>
        <v>63</v>
      </c>
    </row>
    <row r="2388" spans="1:4">
      <c r="A2388">
        <v>10</v>
      </c>
      <c r="B2388">
        <v>63</v>
      </c>
      <c r="C2388" t="s">
        <v>66</v>
      </c>
      <c r="D2388">
        <f t="shared" si="40"/>
        <v>63</v>
      </c>
    </row>
    <row r="2389" spans="1:4">
      <c r="A2389">
        <v>11</v>
      </c>
      <c r="B2389">
        <v>63</v>
      </c>
      <c r="C2389" t="s">
        <v>66</v>
      </c>
      <c r="D2389">
        <f t="shared" si="40"/>
        <v>63</v>
      </c>
    </row>
    <row r="2390" spans="1:4">
      <c r="A2390">
        <v>12</v>
      </c>
      <c r="B2390">
        <v>63</v>
      </c>
      <c r="C2390" t="s">
        <v>66</v>
      </c>
      <c r="D2390">
        <f t="shared" si="40"/>
        <v>63</v>
      </c>
    </row>
    <row r="2391" spans="1:4">
      <c r="A2391">
        <v>13</v>
      </c>
      <c r="B2391">
        <v>63</v>
      </c>
      <c r="C2391" t="s">
        <v>66</v>
      </c>
      <c r="D2391">
        <f t="shared" si="40"/>
        <v>63</v>
      </c>
    </row>
    <row r="2392" spans="1:4">
      <c r="A2392">
        <v>14</v>
      </c>
      <c r="B2392">
        <v>63</v>
      </c>
      <c r="C2392" t="s">
        <v>66</v>
      </c>
      <c r="D2392">
        <f t="shared" si="40"/>
        <v>63</v>
      </c>
    </row>
    <row r="2393" spans="1:4">
      <c r="A2393">
        <v>15</v>
      </c>
      <c r="B2393">
        <v>63</v>
      </c>
      <c r="C2393" t="s">
        <v>66</v>
      </c>
      <c r="D2393">
        <f t="shared" si="40"/>
        <v>63</v>
      </c>
    </row>
    <row r="2394" spans="1:4">
      <c r="A2394">
        <v>16</v>
      </c>
      <c r="B2394">
        <v>63</v>
      </c>
      <c r="C2394" t="s">
        <v>66</v>
      </c>
      <c r="D2394">
        <f t="shared" si="40"/>
        <v>63</v>
      </c>
    </row>
    <row r="2395" spans="1:4">
      <c r="A2395">
        <v>17</v>
      </c>
      <c r="B2395">
        <v>63</v>
      </c>
      <c r="C2395" t="s">
        <v>66</v>
      </c>
      <c r="D2395">
        <f t="shared" si="40"/>
        <v>63</v>
      </c>
    </row>
    <row r="2396" spans="1:4">
      <c r="A2396">
        <v>18</v>
      </c>
      <c r="B2396">
        <v>63</v>
      </c>
      <c r="C2396" t="s">
        <v>66</v>
      </c>
      <c r="D2396">
        <f t="shared" si="40"/>
        <v>63</v>
      </c>
    </row>
    <row r="2397" spans="1:4">
      <c r="A2397">
        <v>19</v>
      </c>
      <c r="B2397">
        <v>63</v>
      </c>
      <c r="C2397" t="s">
        <v>66</v>
      </c>
      <c r="D2397">
        <f t="shared" si="40"/>
        <v>63</v>
      </c>
    </row>
    <row r="2398" spans="1:4">
      <c r="A2398">
        <v>20</v>
      </c>
      <c r="B2398">
        <v>63</v>
      </c>
      <c r="C2398" t="s">
        <v>66</v>
      </c>
      <c r="D2398">
        <f t="shared" si="40"/>
        <v>63</v>
      </c>
    </row>
    <row r="2399" spans="1:4">
      <c r="A2399">
        <v>21</v>
      </c>
      <c r="B2399">
        <v>63</v>
      </c>
      <c r="C2399" t="s">
        <v>66</v>
      </c>
      <c r="D2399">
        <f t="shared" si="40"/>
        <v>63</v>
      </c>
    </row>
    <row r="2400" spans="1:4">
      <c r="A2400">
        <v>22</v>
      </c>
      <c r="B2400">
        <v>63</v>
      </c>
      <c r="C2400" t="s">
        <v>66</v>
      </c>
      <c r="D2400">
        <f t="shared" si="40"/>
        <v>63</v>
      </c>
    </row>
    <row r="2401" spans="1:4">
      <c r="A2401">
        <v>23</v>
      </c>
      <c r="B2401">
        <v>63</v>
      </c>
      <c r="C2401" t="s">
        <v>66</v>
      </c>
      <c r="D2401">
        <f t="shared" si="40"/>
        <v>63</v>
      </c>
    </row>
    <row r="2402" spans="1:4">
      <c r="A2402">
        <v>24</v>
      </c>
      <c r="B2402">
        <v>63</v>
      </c>
      <c r="C2402" t="s">
        <v>66</v>
      </c>
      <c r="D2402">
        <f t="shared" si="40"/>
        <v>63</v>
      </c>
    </row>
    <row r="2403" spans="1:4">
      <c r="A2403">
        <v>25</v>
      </c>
      <c r="B2403">
        <v>63</v>
      </c>
      <c r="C2403" t="s">
        <v>66</v>
      </c>
      <c r="D2403">
        <f t="shared" si="40"/>
        <v>63</v>
      </c>
    </row>
    <row r="2404" spans="1:4">
      <c r="A2404">
        <v>26</v>
      </c>
      <c r="B2404">
        <v>63</v>
      </c>
      <c r="C2404" t="s">
        <v>66</v>
      </c>
      <c r="D2404">
        <f t="shared" si="40"/>
        <v>63</v>
      </c>
    </row>
    <row r="2405" spans="1:4">
      <c r="A2405">
        <v>27</v>
      </c>
      <c r="B2405">
        <v>63</v>
      </c>
      <c r="C2405" t="s">
        <v>66</v>
      </c>
      <c r="D2405">
        <f t="shared" si="40"/>
        <v>63</v>
      </c>
    </row>
    <row r="2406" spans="1:4">
      <c r="A2406">
        <v>28</v>
      </c>
      <c r="B2406">
        <v>63</v>
      </c>
      <c r="C2406" t="s">
        <v>66</v>
      </c>
      <c r="D2406">
        <f t="shared" si="40"/>
        <v>63</v>
      </c>
    </row>
    <row r="2407" spans="1:4">
      <c r="A2407">
        <v>29</v>
      </c>
      <c r="B2407">
        <v>63</v>
      </c>
      <c r="C2407" t="s">
        <v>66</v>
      </c>
      <c r="D2407">
        <f t="shared" si="40"/>
        <v>63</v>
      </c>
    </row>
    <row r="2408" spans="1:4">
      <c r="A2408">
        <v>30</v>
      </c>
      <c r="B2408">
        <v>63</v>
      </c>
      <c r="C2408" t="s">
        <v>66</v>
      </c>
      <c r="D2408">
        <f t="shared" si="40"/>
        <v>63</v>
      </c>
    </row>
    <row r="2409" spans="1:4">
      <c r="A2409">
        <v>31</v>
      </c>
      <c r="B2409">
        <v>63</v>
      </c>
      <c r="C2409" t="s">
        <v>66</v>
      </c>
      <c r="D2409">
        <f t="shared" si="40"/>
        <v>63</v>
      </c>
    </row>
    <row r="2410" spans="1:4">
      <c r="A2410">
        <v>32</v>
      </c>
      <c r="B2410">
        <v>63</v>
      </c>
      <c r="C2410" t="s">
        <v>66</v>
      </c>
      <c r="D2410">
        <f t="shared" si="40"/>
        <v>63</v>
      </c>
    </row>
    <row r="2411" spans="1:4">
      <c r="A2411">
        <v>33</v>
      </c>
      <c r="B2411">
        <v>63</v>
      </c>
      <c r="C2411" t="s">
        <v>66</v>
      </c>
      <c r="D2411">
        <f t="shared" si="40"/>
        <v>63</v>
      </c>
    </row>
    <row r="2412" spans="1:4">
      <c r="A2412">
        <v>34</v>
      </c>
      <c r="B2412">
        <v>63</v>
      </c>
      <c r="C2412" t="s">
        <v>66</v>
      </c>
      <c r="D2412">
        <f t="shared" si="40"/>
        <v>63</v>
      </c>
    </row>
    <row r="2413" spans="1:4">
      <c r="A2413">
        <v>35</v>
      </c>
      <c r="B2413">
        <v>63</v>
      </c>
      <c r="C2413" t="s">
        <v>66</v>
      </c>
      <c r="D2413">
        <f t="shared" si="40"/>
        <v>63</v>
      </c>
    </row>
    <row r="2414" spans="1:4">
      <c r="A2414">
        <v>36</v>
      </c>
      <c r="B2414">
        <v>63</v>
      </c>
      <c r="C2414" t="s">
        <v>66</v>
      </c>
      <c r="D2414">
        <f t="shared" ref="D2414:D2474" si="41">(ROUNDUP((B2414)/7,0)*7)</f>
        <v>63</v>
      </c>
    </row>
    <row r="2415" spans="1:4">
      <c r="A2415">
        <v>37</v>
      </c>
      <c r="B2415">
        <v>63</v>
      </c>
      <c r="C2415" t="s">
        <v>66</v>
      </c>
      <c r="D2415">
        <f t="shared" si="41"/>
        <v>63</v>
      </c>
    </row>
    <row r="2416" spans="1:4">
      <c r="A2416">
        <v>38</v>
      </c>
      <c r="B2416">
        <v>63</v>
      </c>
      <c r="C2416" t="s">
        <v>66</v>
      </c>
      <c r="D2416">
        <f t="shared" si="41"/>
        <v>63</v>
      </c>
    </row>
    <row r="2417" spans="1:4">
      <c r="A2417">
        <v>39</v>
      </c>
      <c r="B2417">
        <v>63</v>
      </c>
      <c r="C2417" t="s">
        <v>66</v>
      </c>
      <c r="D2417">
        <f t="shared" si="41"/>
        <v>63</v>
      </c>
    </row>
    <row r="2418" spans="1:4">
      <c r="A2418">
        <v>40</v>
      </c>
      <c r="B2418">
        <v>63</v>
      </c>
      <c r="C2418" t="s">
        <v>66</v>
      </c>
      <c r="D2418">
        <f t="shared" si="41"/>
        <v>63</v>
      </c>
    </row>
    <row r="2419" spans="1:4">
      <c r="A2419">
        <v>41</v>
      </c>
      <c r="B2419">
        <v>63</v>
      </c>
      <c r="C2419" t="s">
        <v>66</v>
      </c>
      <c r="D2419">
        <f t="shared" si="41"/>
        <v>63</v>
      </c>
    </row>
    <row r="2420" spans="1:4">
      <c r="A2420">
        <v>42</v>
      </c>
      <c r="B2420">
        <v>63</v>
      </c>
      <c r="C2420" t="s">
        <v>66</v>
      </c>
      <c r="D2420">
        <f t="shared" si="41"/>
        <v>63</v>
      </c>
    </row>
    <row r="2421" spans="1:4">
      <c r="A2421">
        <v>43</v>
      </c>
      <c r="B2421">
        <v>63</v>
      </c>
      <c r="C2421" t="s">
        <v>66</v>
      </c>
      <c r="D2421">
        <f t="shared" si="41"/>
        <v>63</v>
      </c>
    </row>
    <row r="2422" spans="1:4">
      <c r="A2422">
        <v>44</v>
      </c>
      <c r="B2422">
        <v>63</v>
      </c>
      <c r="C2422" t="s">
        <v>66</v>
      </c>
      <c r="D2422">
        <f t="shared" si="41"/>
        <v>63</v>
      </c>
    </row>
    <row r="2423" spans="1:4">
      <c r="A2423">
        <v>45</v>
      </c>
      <c r="B2423">
        <v>63</v>
      </c>
      <c r="C2423" t="s">
        <v>66</v>
      </c>
      <c r="D2423">
        <f t="shared" si="41"/>
        <v>63</v>
      </c>
    </row>
    <row r="2424" spans="1:4">
      <c r="A2424">
        <v>46</v>
      </c>
      <c r="B2424">
        <v>63</v>
      </c>
      <c r="C2424" t="s">
        <v>66</v>
      </c>
      <c r="D2424">
        <f t="shared" si="41"/>
        <v>63</v>
      </c>
    </row>
    <row r="2425" spans="1:4">
      <c r="A2425">
        <v>47</v>
      </c>
      <c r="B2425">
        <v>63</v>
      </c>
      <c r="C2425" t="s">
        <v>66</v>
      </c>
      <c r="D2425">
        <f t="shared" si="41"/>
        <v>63</v>
      </c>
    </row>
    <row r="2426" spans="1:4">
      <c r="A2426">
        <v>48</v>
      </c>
      <c r="B2426">
        <v>63</v>
      </c>
      <c r="C2426" t="s">
        <v>66</v>
      </c>
      <c r="D2426">
        <f t="shared" si="41"/>
        <v>63</v>
      </c>
    </row>
    <row r="2427" spans="1:4">
      <c r="A2427">
        <v>49</v>
      </c>
      <c r="B2427">
        <v>63</v>
      </c>
      <c r="C2427" t="s">
        <v>66</v>
      </c>
      <c r="D2427">
        <f t="shared" si="41"/>
        <v>63</v>
      </c>
    </row>
    <row r="2428" spans="1:4">
      <c r="A2428">
        <v>50</v>
      </c>
      <c r="B2428">
        <v>63</v>
      </c>
      <c r="C2428" t="s">
        <v>66</v>
      </c>
      <c r="D2428">
        <f t="shared" si="41"/>
        <v>63</v>
      </c>
    </row>
    <row r="2429" spans="1:4">
      <c r="A2429">
        <v>51</v>
      </c>
      <c r="B2429">
        <v>63</v>
      </c>
      <c r="C2429" t="s">
        <v>66</v>
      </c>
      <c r="D2429">
        <f t="shared" si="41"/>
        <v>63</v>
      </c>
    </row>
    <row r="2430" spans="1:4">
      <c r="A2430">
        <v>52</v>
      </c>
      <c r="B2430">
        <v>63</v>
      </c>
      <c r="C2430" t="s">
        <v>66</v>
      </c>
      <c r="D2430">
        <f t="shared" si="41"/>
        <v>63</v>
      </c>
    </row>
    <row r="2431" spans="1:4">
      <c r="A2431">
        <v>1</v>
      </c>
      <c r="B2431">
        <v>70</v>
      </c>
      <c r="C2431" t="s">
        <v>67</v>
      </c>
      <c r="D2431">
        <f t="shared" si="41"/>
        <v>70</v>
      </c>
    </row>
    <row r="2432" spans="1:4">
      <c r="A2432">
        <v>2</v>
      </c>
      <c r="B2432">
        <v>70</v>
      </c>
      <c r="C2432" t="s">
        <v>67</v>
      </c>
      <c r="D2432">
        <f t="shared" si="41"/>
        <v>70</v>
      </c>
    </row>
    <row r="2433" spans="1:4">
      <c r="A2433">
        <v>3</v>
      </c>
      <c r="B2433">
        <v>70</v>
      </c>
      <c r="C2433" t="s">
        <v>67</v>
      </c>
      <c r="D2433">
        <f t="shared" si="41"/>
        <v>70</v>
      </c>
    </row>
    <row r="2434" spans="1:4">
      <c r="A2434">
        <v>4</v>
      </c>
      <c r="B2434">
        <v>70</v>
      </c>
      <c r="C2434" t="s">
        <v>67</v>
      </c>
      <c r="D2434">
        <f t="shared" si="41"/>
        <v>70</v>
      </c>
    </row>
    <row r="2435" spans="1:4">
      <c r="A2435">
        <v>5</v>
      </c>
      <c r="B2435">
        <v>70</v>
      </c>
      <c r="C2435" t="s">
        <v>67</v>
      </c>
      <c r="D2435">
        <f t="shared" si="41"/>
        <v>70</v>
      </c>
    </row>
    <row r="2436" spans="1:4">
      <c r="A2436">
        <v>6</v>
      </c>
      <c r="B2436">
        <v>70</v>
      </c>
      <c r="C2436" t="s">
        <v>67</v>
      </c>
      <c r="D2436">
        <f t="shared" si="41"/>
        <v>70</v>
      </c>
    </row>
    <row r="2437" spans="1:4">
      <c r="A2437">
        <v>7</v>
      </c>
      <c r="B2437">
        <v>70</v>
      </c>
      <c r="C2437" t="s">
        <v>67</v>
      </c>
      <c r="D2437">
        <f t="shared" si="41"/>
        <v>70</v>
      </c>
    </row>
    <row r="2438" spans="1:4">
      <c r="A2438">
        <v>8</v>
      </c>
      <c r="B2438">
        <v>70</v>
      </c>
      <c r="C2438" t="s">
        <v>67</v>
      </c>
      <c r="D2438">
        <f t="shared" si="41"/>
        <v>70</v>
      </c>
    </row>
    <row r="2439" spans="1:4">
      <c r="A2439">
        <v>9</v>
      </c>
      <c r="B2439">
        <v>70</v>
      </c>
      <c r="C2439" t="s">
        <v>67</v>
      </c>
      <c r="D2439">
        <f t="shared" si="41"/>
        <v>70</v>
      </c>
    </row>
    <row r="2440" spans="1:4">
      <c r="A2440">
        <v>10</v>
      </c>
      <c r="B2440">
        <v>70</v>
      </c>
      <c r="C2440" t="s">
        <v>67</v>
      </c>
      <c r="D2440">
        <f t="shared" si="41"/>
        <v>70</v>
      </c>
    </row>
    <row r="2441" spans="1:4">
      <c r="A2441">
        <v>11</v>
      </c>
      <c r="B2441">
        <v>70</v>
      </c>
      <c r="C2441" t="s">
        <v>67</v>
      </c>
      <c r="D2441">
        <f t="shared" si="41"/>
        <v>70</v>
      </c>
    </row>
    <row r="2442" spans="1:4">
      <c r="A2442">
        <v>12</v>
      </c>
      <c r="B2442">
        <v>70</v>
      </c>
      <c r="C2442" t="s">
        <v>67</v>
      </c>
      <c r="D2442">
        <f t="shared" si="41"/>
        <v>70</v>
      </c>
    </row>
    <row r="2443" spans="1:4">
      <c r="A2443">
        <v>13</v>
      </c>
      <c r="B2443">
        <v>70</v>
      </c>
      <c r="C2443" t="s">
        <v>67</v>
      </c>
      <c r="D2443">
        <f t="shared" si="41"/>
        <v>70</v>
      </c>
    </row>
    <row r="2444" spans="1:4">
      <c r="A2444">
        <v>14</v>
      </c>
      <c r="B2444">
        <v>70</v>
      </c>
      <c r="C2444" t="s">
        <v>67</v>
      </c>
      <c r="D2444">
        <f t="shared" si="41"/>
        <v>70</v>
      </c>
    </row>
    <row r="2445" spans="1:4">
      <c r="A2445">
        <v>15</v>
      </c>
      <c r="B2445">
        <v>70</v>
      </c>
      <c r="C2445" t="s">
        <v>67</v>
      </c>
      <c r="D2445">
        <f t="shared" si="41"/>
        <v>70</v>
      </c>
    </row>
    <row r="2446" spans="1:4">
      <c r="A2446">
        <v>16</v>
      </c>
      <c r="B2446">
        <v>70</v>
      </c>
      <c r="C2446" t="s">
        <v>67</v>
      </c>
      <c r="D2446">
        <f t="shared" si="41"/>
        <v>70</v>
      </c>
    </row>
    <row r="2447" spans="1:4">
      <c r="A2447">
        <v>17</v>
      </c>
      <c r="B2447">
        <v>70</v>
      </c>
      <c r="C2447" t="s">
        <v>67</v>
      </c>
      <c r="D2447">
        <f t="shared" si="41"/>
        <v>70</v>
      </c>
    </row>
    <row r="2448" spans="1:4">
      <c r="A2448">
        <v>18</v>
      </c>
      <c r="B2448">
        <v>70</v>
      </c>
      <c r="C2448" t="s">
        <v>67</v>
      </c>
      <c r="D2448">
        <f t="shared" si="41"/>
        <v>70</v>
      </c>
    </row>
    <row r="2449" spans="1:4">
      <c r="A2449">
        <v>19</v>
      </c>
      <c r="B2449">
        <v>70</v>
      </c>
      <c r="C2449" t="s">
        <v>67</v>
      </c>
      <c r="D2449">
        <f t="shared" si="41"/>
        <v>70</v>
      </c>
    </row>
    <row r="2450" spans="1:4">
      <c r="A2450">
        <v>20</v>
      </c>
      <c r="B2450">
        <v>70</v>
      </c>
      <c r="C2450" t="s">
        <v>67</v>
      </c>
      <c r="D2450">
        <f t="shared" si="41"/>
        <v>70</v>
      </c>
    </row>
    <row r="2451" spans="1:4">
      <c r="A2451">
        <v>21</v>
      </c>
      <c r="B2451">
        <v>70</v>
      </c>
      <c r="C2451" t="s">
        <v>67</v>
      </c>
      <c r="D2451">
        <f t="shared" si="41"/>
        <v>70</v>
      </c>
    </row>
    <row r="2452" spans="1:4">
      <c r="A2452">
        <v>22</v>
      </c>
      <c r="B2452">
        <v>70</v>
      </c>
      <c r="C2452" t="s">
        <v>67</v>
      </c>
      <c r="D2452">
        <f t="shared" si="41"/>
        <v>70</v>
      </c>
    </row>
    <row r="2453" spans="1:4">
      <c r="A2453">
        <v>23</v>
      </c>
      <c r="B2453">
        <v>70</v>
      </c>
      <c r="C2453" t="s">
        <v>67</v>
      </c>
      <c r="D2453">
        <f t="shared" si="41"/>
        <v>70</v>
      </c>
    </row>
    <row r="2454" spans="1:4">
      <c r="A2454">
        <v>24</v>
      </c>
      <c r="B2454">
        <v>70</v>
      </c>
      <c r="C2454" t="s">
        <v>67</v>
      </c>
      <c r="D2454">
        <f t="shared" si="41"/>
        <v>70</v>
      </c>
    </row>
    <row r="2455" spans="1:4">
      <c r="A2455">
        <v>25</v>
      </c>
      <c r="B2455">
        <v>70</v>
      </c>
      <c r="C2455" t="s">
        <v>67</v>
      </c>
      <c r="D2455">
        <f t="shared" si="41"/>
        <v>70</v>
      </c>
    </row>
    <row r="2456" spans="1:4">
      <c r="A2456">
        <v>26</v>
      </c>
      <c r="B2456">
        <v>70</v>
      </c>
      <c r="C2456" t="s">
        <v>67</v>
      </c>
      <c r="D2456">
        <f t="shared" si="41"/>
        <v>70</v>
      </c>
    </row>
    <row r="2457" spans="1:4">
      <c r="A2457">
        <v>27</v>
      </c>
      <c r="B2457">
        <v>70</v>
      </c>
      <c r="C2457" t="s">
        <v>67</v>
      </c>
      <c r="D2457">
        <f t="shared" si="41"/>
        <v>70</v>
      </c>
    </row>
    <row r="2458" spans="1:4">
      <c r="A2458">
        <v>28</v>
      </c>
      <c r="B2458">
        <v>70</v>
      </c>
      <c r="C2458" t="s">
        <v>67</v>
      </c>
      <c r="D2458">
        <f t="shared" si="41"/>
        <v>70</v>
      </c>
    </row>
    <row r="2459" spans="1:4">
      <c r="A2459">
        <v>29</v>
      </c>
      <c r="B2459">
        <v>70</v>
      </c>
      <c r="C2459" t="s">
        <v>67</v>
      </c>
      <c r="D2459">
        <f t="shared" si="41"/>
        <v>70</v>
      </c>
    </row>
    <row r="2460" spans="1:4">
      <c r="A2460">
        <v>30</v>
      </c>
      <c r="B2460">
        <v>70</v>
      </c>
      <c r="C2460" t="s">
        <v>67</v>
      </c>
      <c r="D2460">
        <f t="shared" si="41"/>
        <v>70</v>
      </c>
    </row>
    <row r="2461" spans="1:4">
      <c r="A2461">
        <v>31</v>
      </c>
      <c r="B2461">
        <v>70</v>
      </c>
      <c r="C2461" t="s">
        <v>67</v>
      </c>
      <c r="D2461">
        <f t="shared" si="41"/>
        <v>70</v>
      </c>
    </row>
    <row r="2462" spans="1:4">
      <c r="A2462">
        <v>32</v>
      </c>
      <c r="B2462">
        <v>70</v>
      </c>
      <c r="C2462" t="s">
        <v>67</v>
      </c>
      <c r="D2462">
        <f t="shared" si="41"/>
        <v>70</v>
      </c>
    </row>
    <row r="2463" spans="1:4">
      <c r="A2463">
        <v>33</v>
      </c>
      <c r="B2463">
        <v>70</v>
      </c>
      <c r="C2463" t="s">
        <v>67</v>
      </c>
      <c r="D2463">
        <f t="shared" si="41"/>
        <v>70</v>
      </c>
    </row>
    <row r="2464" spans="1:4">
      <c r="A2464">
        <v>34</v>
      </c>
      <c r="B2464">
        <v>70</v>
      </c>
      <c r="C2464" t="s">
        <v>67</v>
      </c>
      <c r="D2464">
        <f t="shared" si="41"/>
        <v>70</v>
      </c>
    </row>
    <row r="2465" spans="1:4">
      <c r="A2465">
        <v>35</v>
      </c>
      <c r="B2465">
        <v>70</v>
      </c>
      <c r="C2465" t="s">
        <v>67</v>
      </c>
      <c r="D2465">
        <f t="shared" si="41"/>
        <v>70</v>
      </c>
    </row>
    <row r="2466" spans="1:4">
      <c r="A2466">
        <v>36</v>
      </c>
      <c r="B2466">
        <v>70</v>
      </c>
      <c r="C2466" t="s">
        <v>67</v>
      </c>
      <c r="D2466">
        <f t="shared" si="41"/>
        <v>70</v>
      </c>
    </row>
    <row r="2467" spans="1:4">
      <c r="A2467">
        <v>37</v>
      </c>
      <c r="B2467">
        <v>70</v>
      </c>
      <c r="C2467" t="s">
        <v>67</v>
      </c>
      <c r="D2467">
        <f t="shared" si="41"/>
        <v>70</v>
      </c>
    </row>
    <row r="2468" spans="1:4">
      <c r="A2468">
        <v>38</v>
      </c>
      <c r="B2468">
        <v>70</v>
      </c>
      <c r="C2468" t="s">
        <v>67</v>
      </c>
      <c r="D2468">
        <f t="shared" si="41"/>
        <v>70</v>
      </c>
    </row>
    <row r="2469" spans="1:4">
      <c r="A2469">
        <v>39</v>
      </c>
      <c r="B2469">
        <v>70</v>
      </c>
      <c r="C2469" t="s">
        <v>67</v>
      </c>
      <c r="D2469">
        <f t="shared" si="41"/>
        <v>70</v>
      </c>
    </row>
    <row r="2470" spans="1:4">
      <c r="A2470">
        <v>40</v>
      </c>
      <c r="B2470">
        <v>70</v>
      </c>
      <c r="C2470" t="s">
        <v>67</v>
      </c>
      <c r="D2470">
        <f t="shared" si="41"/>
        <v>70</v>
      </c>
    </row>
    <row r="2471" spans="1:4">
      <c r="A2471">
        <v>41</v>
      </c>
      <c r="B2471">
        <v>70</v>
      </c>
      <c r="C2471" t="s">
        <v>67</v>
      </c>
      <c r="D2471">
        <f t="shared" si="41"/>
        <v>70</v>
      </c>
    </row>
    <row r="2472" spans="1:4">
      <c r="A2472">
        <v>42</v>
      </c>
      <c r="B2472">
        <v>70</v>
      </c>
      <c r="C2472" t="s">
        <v>67</v>
      </c>
      <c r="D2472">
        <f t="shared" si="41"/>
        <v>70</v>
      </c>
    </row>
    <row r="2473" spans="1:4">
      <c r="A2473">
        <v>43</v>
      </c>
      <c r="B2473">
        <v>70</v>
      </c>
      <c r="C2473" t="s">
        <v>67</v>
      </c>
      <c r="D2473">
        <f t="shared" si="41"/>
        <v>70</v>
      </c>
    </row>
    <row r="2474" spans="1:4">
      <c r="A2474">
        <v>44</v>
      </c>
      <c r="B2474">
        <v>70</v>
      </c>
      <c r="C2474" t="s">
        <v>67</v>
      </c>
      <c r="D2474">
        <f t="shared" si="41"/>
        <v>70</v>
      </c>
    </row>
    <row r="2475" spans="1:4">
      <c r="A2475">
        <v>45</v>
      </c>
      <c r="B2475">
        <v>70</v>
      </c>
      <c r="C2475" t="s">
        <v>67</v>
      </c>
      <c r="D2475">
        <f t="shared" ref="D2475:D2534" si="42">(ROUNDUP((B2475)/7,0)*7)</f>
        <v>70</v>
      </c>
    </row>
    <row r="2476" spans="1:4">
      <c r="A2476">
        <v>46</v>
      </c>
      <c r="B2476">
        <v>70</v>
      </c>
      <c r="C2476" t="s">
        <v>67</v>
      </c>
      <c r="D2476">
        <f t="shared" si="42"/>
        <v>70</v>
      </c>
    </row>
    <row r="2477" spans="1:4">
      <c r="A2477">
        <v>47</v>
      </c>
      <c r="B2477">
        <v>70</v>
      </c>
      <c r="C2477" t="s">
        <v>67</v>
      </c>
      <c r="D2477">
        <f t="shared" si="42"/>
        <v>70</v>
      </c>
    </row>
    <row r="2478" spans="1:4">
      <c r="A2478">
        <v>48</v>
      </c>
      <c r="B2478">
        <v>70</v>
      </c>
      <c r="C2478" t="s">
        <v>67</v>
      </c>
      <c r="D2478">
        <f t="shared" si="42"/>
        <v>70</v>
      </c>
    </row>
    <row r="2479" spans="1:4">
      <c r="A2479">
        <v>49</v>
      </c>
      <c r="B2479">
        <v>70</v>
      </c>
      <c r="C2479" t="s">
        <v>67</v>
      </c>
      <c r="D2479">
        <f t="shared" si="42"/>
        <v>70</v>
      </c>
    </row>
    <row r="2480" spans="1:4">
      <c r="A2480">
        <v>50</v>
      </c>
      <c r="B2480">
        <v>70</v>
      </c>
      <c r="C2480" t="s">
        <v>67</v>
      </c>
      <c r="D2480">
        <f t="shared" si="42"/>
        <v>70</v>
      </c>
    </row>
    <row r="2481" spans="1:4">
      <c r="A2481">
        <v>51</v>
      </c>
      <c r="B2481">
        <v>70</v>
      </c>
      <c r="C2481" t="s">
        <v>67</v>
      </c>
      <c r="D2481">
        <f t="shared" si="42"/>
        <v>70</v>
      </c>
    </row>
    <row r="2482" spans="1:4">
      <c r="A2482">
        <v>52</v>
      </c>
      <c r="B2482">
        <v>70</v>
      </c>
      <c r="C2482" t="s">
        <v>67</v>
      </c>
      <c r="D2482">
        <f t="shared" si="42"/>
        <v>70</v>
      </c>
    </row>
    <row r="2483" spans="1:4">
      <c r="A2483">
        <v>1</v>
      </c>
      <c r="B2483">
        <v>84</v>
      </c>
      <c r="C2483" t="s">
        <v>68</v>
      </c>
      <c r="D2483">
        <f t="shared" si="42"/>
        <v>84</v>
      </c>
    </row>
    <row r="2484" spans="1:4">
      <c r="A2484">
        <v>2</v>
      </c>
      <c r="B2484">
        <v>84</v>
      </c>
      <c r="C2484" t="s">
        <v>68</v>
      </c>
      <c r="D2484">
        <f t="shared" si="42"/>
        <v>84</v>
      </c>
    </row>
    <row r="2485" spans="1:4">
      <c r="A2485">
        <v>3</v>
      </c>
      <c r="B2485">
        <v>84</v>
      </c>
      <c r="C2485" t="s">
        <v>68</v>
      </c>
      <c r="D2485">
        <f t="shared" si="42"/>
        <v>84</v>
      </c>
    </row>
    <row r="2486" spans="1:4">
      <c r="A2486">
        <v>4</v>
      </c>
      <c r="B2486">
        <v>84</v>
      </c>
      <c r="C2486" t="s">
        <v>68</v>
      </c>
      <c r="D2486">
        <f t="shared" si="42"/>
        <v>84</v>
      </c>
    </row>
    <row r="2487" spans="1:4">
      <c r="A2487">
        <v>5</v>
      </c>
      <c r="B2487">
        <v>84</v>
      </c>
      <c r="C2487" t="s">
        <v>68</v>
      </c>
      <c r="D2487">
        <f t="shared" si="42"/>
        <v>84</v>
      </c>
    </row>
    <row r="2488" spans="1:4">
      <c r="A2488">
        <v>6</v>
      </c>
      <c r="B2488">
        <v>84</v>
      </c>
      <c r="C2488" t="s">
        <v>68</v>
      </c>
      <c r="D2488">
        <f t="shared" si="42"/>
        <v>84</v>
      </c>
    </row>
    <row r="2489" spans="1:4">
      <c r="A2489">
        <v>7</v>
      </c>
      <c r="B2489">
        <v>84</v>
      </c>
      <c r="C2489" t="s">
        <v>68</v>
      </c>
      <c r="D2489">
        <f t="shared" si="42"/>
        <v>84</v>
      </c>
    </row>
    <row r="2490" spans="1:4">
      <c r="A2490">
        <v>8</v>
      </c>
      <c r="B2490">
        <v>84</v>
      </c>
      <c r="C2490" t="s">
        <v>68</v>
      </c>
      <c r="D2490">
        <f t="shared" si="42"/>
        <v>84</v>
      </c>
    </row>
    <row r="2491" spans="1:4">
      <c r="A2491">
        <v>9</v>
      </c>
      <c r="B2491">
        <v>84</v>
      </c>
      <c r="C2491" t="s">
        <v>68</v>
      </c>
      <c r="D2491">
        <f t="shared" si="42"/>
        <v>84</v>
      </c>
    </row>
    <row r="2492" spans="1:4">
      <c r="A2492">
        <v>10</v>
      </c>
      <c r="B2492">
        <v>84</v>
      </c>
      <c r="C2492" t="s">
        <v>68</v>
      </c>
      <c r="D2492">
        <f t="shared" si="42"/>
        <v>84</v>
      </c>
    </row>
    <row r="2493" spans="1:4">
      <c r="A2493">
        <v>11</v>
      </c>
      <c r="B2493">
        <v>84</v>
      </c>
      <c r="C2493" t="s">
        <v>68</v>
      </c>
      <c r="D2493">
        <f t="shared" si="42"/>
        <v>84</v>
      </c>
    </row>
    <row r="2494" spans="1:4">
      <c r="A2494">
        <v>12</v>
      </c>
      <c r="B2494">
        <v>84</v>
      </c>
      <c r="C2494" t="s">
        <v>68</v>
      </c>
      <c r="D2494">
        <f t="shared" si="42"/>
        <v>84</v>
      </c>
    </row>
    <row r="2495" spans="1:4">
      <c r="A2495">
        <v>13</v>
      </c>
      <c r="B2495">
        <v>84</v>
      </c>
      <c r="C2495" t="s">
        <v>68</v>
      </c>
      <c r="D2495">
        <f t="shared" si="42"/>
        <v>84</v>
      </c>
    </row>
    <row r="2496" spans="1:4">
      <c r="A2496">
        <v>14</v>
      </c>
      <c r="B2496">
        <v>84</v>
      </c>
      <c r="C2496" t="s">
        <v>68</v>
      </c>
      <c r="D2496">
        <f t="shared" si="42"/>
        <v>84</v>
      </c>
    </row>
    <row r="2497" spans="1:4">
      <c r="A2497">
        <v>15</v>
      </c>
      <c r="B2497">
        <v>84</v>
      </c>
      <c r="C2497" t="s">
        <v>68</v>
      </c>
      <c r="D2497">
        <f t="shared" si="42"/>
        <v>84</v>
      </c>
    </row>
    <row r="2498" spans="1:4">
      <c r="A2498">
        <v>16</v>
      </c>
      <c r="B2498">
        <v>84</v>
      </c>
      <c r="C2498" t="s">
        <v>68</v>
      </c>
      <c r="D2498">
        <f t="shared" si="42"/>
        <v>84</v>
      </c>
    </row>
    <row r="2499" spans="1:4">
      <c r="A2499">
        <v>17</v>
      </c>
      <c r="B2499">
        <v>84</v>
      </c>
      <c r="C2499" t="s">
        <v>68</v>
      </c>
      <c r="D2499">
        <f t="shared" si="42"/>
        <v>84</v>
      </c>
    </row>
    <row r="2500" spans="1:4">
      <c r="A2500">
        <v>18</v>
      </c>
      <c r="B2500">
        <v>84</v>
      </c>
      <c r="C2500" t="s">
        <v>68</v>
      </c>
      <c r="D2500">
        <f t="shared" si="42"/>
        <v>84</v>
      </c>
    </row>
    <row r="2501" spans="1:4">
      <c r="A2501">
        <v>19</v>
      </c>
      <c r="B2501">
        <v>84</v>
      </c>
      <c r="C2501" t="s">
        <v>68</v>
      </c>
      <c r="D2501">
        <f t="shared" si="42"/>
        <v>84</v>
      </c>
    </row>
    <row r="2502" spans="1:4">
      <c r="A2502">
        <v>20</v>
      </c>
      <c r="B2502">
        <v>84</v>
      </c>
      <c r="C2502" t="s">
        <v>68</v>
      </c>
      <c r="D2502">
        <f t="shared" si="42"/>
        <v>84</v>
      </c>
    </row>
    <row r="2503" spans="1:4">
      <c r="A2503">
        <v>21</v>
      </c>
      <c r="B2503">
        <v>84</v>
      </c>
      <c r="C2503" t="s">
        <v>68</v>
      </c>
      <c r="D2503">
        <f t="shared" si="42"/>
        <v>84</v>
      </c>
    </row>
    <row r="2504" spans="1:4">
      <c r="A2504">
        <v>22</v>
      </c>
      <c r="B2504">
        <v>84</v>
      </c>
      <c r="C2504" t="s">
        <v>68</v>
      </c>
      <c r="D2504">
        <f t="shared" si="42"/>
        <v>84</v>
      </c>
    </row>
    <row r="2505" spans="1:4">
      <c r="A2505">
        <v>23</v>
      </c>
      <c r="B2505">
        <v>84</v>
      </c>
      <c r="C2505" t="s">
        <v>68</v>
      </c>
      <c r="D2505">
        <f t="shared" si="42"/>
        <v>84</v>
      </c>
    </row>
    <row r="2506" spans="1:4">
      <c r="A2506">
        <v>24</v>
      </c>
      <c r="B2506">
        <v>84</v>
      </c>
      <c r="C2506" t="s">
        <v>68</v>
      </c>
      <c r="D2506">
        <f t="shared" si="42"/>
        <v>84</v>
      </c>
    </row>
    <row r="2507" spans="1:4">
      <c r="A2507">
        <v>25</v>
      </c>
      <c r="B2507">
        <v>84</v>
      </c>
      <c r="C2507" t="s">
        <v>68</v>
      </c>
      <c r="D2507">
        <f t="shared" si="42"/>
        <v>84</v>
      </c>
    </row>
    <row r="2508" spans="1:4">
      <c r="A2508">
        <v>26</v>
      </c>
      <c r="B2508">
        <v>84</v>
      </c>
      <c r="C2508" t="s">
        <v>68</v>
      </c>
      <c r="D2508">
        <f t="shared" si="42"/>
        <v>84</v>
      </c>
    </row>
    <row r="2509" spans="1:4">
      <c r="A2509">
        <v>27</v>
      </c>
      <c r="B2509">
        <v>84</v>
      </c>
      <c r="C2509" t="s">
        <v>68</v>
      </c>
      <c r="D2509">
        <f t="shared" si="42"/>
        <v>84</v>
      </c>
    </row>
    <row r="2510" spans="1:4">
      <c r="A2510">
        <v>28</v>
      </c>
      <c r="B2510">
        <v>84</v>
      </c>
      <c r="C2510" t="s">
        <v>68</v>
      </c>
      <c r="D2510">
        <f t="shared" si="42"/>
        <v>84</v>
      </c>
    </row>
    <row r="2511" spans="1:4">
      <c r="A2511">
        <v>29</v>
      </c>
      <c r="B2511">
        <v>84</v>
      </c>
      <c r="C2511" t="s">
        <v>68</v>
      </c>
      <c r="D2511">
        <f t="shared" si="42"/>
        <v>84</v>
      </c>
    </row>
    <row r="2512" spans="1:4">
      <c r="A2512">
        <v>30</v>
      </c>
      <c r="B2512">
        <v>84</v>
      </c>
      <c r="C2512" t="s">
        <v>68</v>
      </c>
      <c r="D2512">
        <f t="shared" si="42"/>
        <v>84</v>
      </c>
    </row>
    <row r="2513" spans="1:4">
      <c r="A2513">
        <v>31</v>
      </c>
      <c r="B2513">
        <v>84</v>
      </c>
      <c r="C2513" t="s">
        <v>68</v>
      </c>
      <c r="D2513">
        <f t="shared" si="42"/>
        <v>84</v>
      </c>
    </row>
    <row r="2514" spans="1:4">
      <c r="A2514">
        <v>32</v>
      </c>
      <c r="B2514">
        <v>84</v>
      </c>
      <c r="C2514" t="s">
        <v>68</v>
      </c>
      <c r="D2514">
        <f t="shared" si="42"/>
        <v>84</v>
      </c>
    </row>
    <row r="2515" spans="1:4">
      <c r="A2515">
        <v>33</v>
      </c>
      <c r="B2515">
        <v>84</v>
      </c>
      <c r="C2515" t="s">
        <v>68</v>
      </c>
      <c r="D2515">
        <f t="shared" si="42"/>
        <v>84</v>
      </c>
    </row>
    <row r="2516" spans="1:4">
      <c r="A2516">
        <v>34</v>
      </c>
      <c r="B2516">
        <v>84</v>
      </c>
      <c r="C2516" t="s">
        <v>68</v>
      </c>
      <c r="D2516">
        <f t="shared" si="42"/>
        <v>84</v>
      </c>
    </row>
    <row r="2517" spans="1:4">
      <c r="A2517">
        <v>35</v>
      </c>
      <c r="B2517">
        <v>84</v>
      </c>
      <c r="C2517" t="s">
        <v>68</v>
      </c>
      <c r="D2517">
        <f t="shared" si="42"/>
        <v>84</v>
      </c>
    </row>
    <row r="2518" spans="1:4">
      <c r="A2518">
        <v>36</v>
      </c>
      <c r="B2518">
        <v>84</v>
      </c>
      <c r="C2518" t="s">
        <v>68</v>
      </c>
      <c r="D2518">
        <f t="shared" si="42"/>
        <v>84</v>
      </c>
    </row>
    <row r="2519" spans="1:4">
      <c r="A2519">
        <v>37</v>
      </c>
      <c r="B2519">
        <v>84</v>
      </c>
      <c r="C2519" t="s">
        <v>68</v>
      </c>
      <c r="D2519">
        <f t="shared" si="42"/>
        <v>84</v>
      </c>
    </row>
    <row r="2520" spans="1:4">
      <c r="A2520">
        <v>38</v>
      </c>
      <c r="B2520">
        <v>84</v>
      </c>
      <c r="C2520" t="s">
        <v>68</v>
      </c>
      <c r="D2520">
        <f t="shared" si="42"/>
        <v>84</v>
      </c>
    </row>
    <row r="2521" spans="1:4">
      <c r="A2521">
        <v>39</v>
      </c>
      <c r="B2521">
        <v>84</v>
      </c>
      <c r="C2521" t="s">
        <v>68</v>
      </c>
      <c r="D2521">
        <f t="shared" si="42"/>
        <v>84</v>
      </c>
    </row>
    <row r="2522" spans="1:4">
      <c r="A2522">
        <v>40</v>
      </c>
      <c r="B2522">
        <v>84</v>
      </c>
      <c r="C2522" t="s">
        <v>68</v>
      </c>
      <c r="D2522">
        <f t="shared" si="42"/>
        <v>84</v>
      </c>
    </row>
    <row r="2523" spans="1:4">
      <c r="A2523">
        <v>41</v>
      </c>
      <c r="B2523">
        <v>84</v>
      </c>
      <c r="C2523" t="s">
        <v>68</v>
      </c>
      <c r="D2523">
        <f t="shared" si="42"/>
        <v>84</v>
      </c>
    </row>
    <row r="2524" spans="1:4">
      <c r="A2524">
        <v>42</v>
      </c>
      <c r="B2524">
        <v>84</v>
      </c>
      <c r="C2524" t="s">
        <v>68</v>
      </c>
      <c r="D2524">
        <f t="shared" si="42"/>
        <v>84</v>
      </c>
    </row>
    <row r="2525" spans="1:4">
      <c r="A2525">
        <v>43</v>
      </c>
      <c r="B2525">
        <v>84</v>
      </c>
      <c r="C2525" t="s">
        <v>68</v>
      </c>
      <c r="D2525">
        <f t="shared" si="42"/>
        <v>84</v>
      </c>
    </row>
    <row r="2526" spans="1:4">
      <c r="A2526">
        <v>44</v>
      </c>
      <c r="B2526">
        <v>84</v>
      </c>
      <c r="C2526" t="s">
        <v>68</v>
      </c>
      <c r="D2526">
        <f t="shared" si="42"/>
        <v>84</v>
      </c>
    </row>
    <row r="2527" spans="1:4">
      <c r="A2527">
        <v>45</v>
      </c>
      <c r="B2527">
        <v>84</v>
      </c>
      <c r="C2527" t="s">
        <v>68</v>
      </c>
      <c r="D2527">
        <f t="shared" si="42"/>
        <v>84</v>
      </c>
    </row>
    <row r="2528" spans="1:4">
      <c r="A2528">
        <v>46</v>
      </c>
      <c r="B2528">
        <v>84</v>
      </c>
      <c r="C2528" t="s">
        <v>68</v>
      </c>
      <c r="D2528">
        <f t="shared" si="42"/>
        <v>84</v>
      </c>
    </row>
    <row r="2529" spans="1:4">
      <c r="A2529">
        <v>47</v>
      </c>
      <c r="B2529">
        <v>84</v>
      </c>
      <c r="C2529" t="s">
        <v>68</v>
      </c>
      <c r="D2529">
        <f t="shared" si="42"/>
        <v>84</v>
      </c>
    </row>
    <row r="2530" spans="1:4">
      <c r="A2530">
        <v>48</v>
      </c>
      <c r="B2530">
        <v>84</v>
      </c>
      <c r="C2530" t="s">
        <v>68</v>
      </c>
      <c r="D2530">
        <f t="shared" si="42"/>
        <v>84</v>
      </c>
    </row>
    <row r="2531" spans="1:4">
      <c r="A2531">
        <v>49</v>
      </c>
      <c r="B2531">
        <v>84</v>
      </c>
      <c r="C2531" t="s">
        <v>68</v>
      </c>
      <c r="D2531">
        <f t="shared" si="42"/>
        <v>84</v>
      </c>
    </row>
    <row r="2532" spans="1:4">
      <c r="A2532">
        <v>50</v>
      </c>
      <c r="B2532">
        <v>84</v>
      </c>
      <c r="C2532" t="s">
        <v>68</v>
      </c>
      <c r="D2532">
        <f t="shared" si="42"/>
        <v>84</v>
      </c>
    </row>
    <row r="2533" spans="1:4">
      <c r="A2533">
        <v>51</v>
      </c>
      <c r="B2533">
        <v>84</v>
      </c>
      <c r="C2533" t="s">
        <v>68</v>
      </c>
      <c r="D2533">
        <f t="shared" si="42"/>
        <v>84</v>
      </c>
    </row>
    <row r="2534" spans="1:4">
      <c r="A2534">
        <v>52</v>
      </c>
      <c r="B2534">
        <v>84</v>
      </c>
      <c r="C2534" t="s">
        <v>68</v>
      </c>
      <c r="D2534">
        <f t="shared" si="42"/>
        <v>84</v>
      </c>
    </row>
    <row r="2535" spans="1:4">
      <c r="A2535">
        <v>1</v>
      </c>
      <c r="B2535">
        <v>31</v>
      </c>
      <c r="C2535" t="s">
        <v>69</v>
      </c>
      <c r="D2535">
        <f t="shared" ref="D2535:D2593" si="43">(ROUNDUP((B2535)/7,0)*7)</f>
        <v>35</v>
      </c>
    </row>
    <row r="2536" spans="1:4">
      <c r="A2536">
        <v>2</v>
      </c>
      <c r="B2536">
        <v>31</v>
      </c>
      <c r="C2536" t="s">
        <v>69</v>
      </c>
      <c r="D2536">
        <f t="shared" si="43"/>
        <v>35</v>
      </c>
    </row>
    <row r="2537" spans="1:4">
      <c r="A2537">
        <v>3</v>
      </c>
      <c r="B2537">
        <v>31</v>
      </c>
      <c r="C2537" t="s">
        <v>69</v>
      </c>
      <c r="D2537">
        <f t="shared" si="43"/>
        <v>35</v>
      </c>
    </row>
    <row r="2538" spans="1:4">
      <c r="A2538">
        <v>4</v>
      </c>
      <c r="B2538">
        <v>31</v>
      </c>
      <c r="C2538" t="s">
        <v>69</v>
      </c>
      <c r="D2538">
        <f t="shared" si="43"/>
        <v>35</v>
      </c>
    </row>
    <row r="2539" spans="1:4">
      <c r="A2539">
        <v>5</v>
      </c>
      <c r="B2539">
        <v>31</v>
      </c>
      <c r="C2539" t="s">
        <v>69</v>
      </c>
      <c r="D2539">
        <f t="shared" si="43"/>
        <v>35</v>
      </c>
    </row>
    <row r="2540" spans="1:4">
      <c r="A2540">
        <v>6</v>
      </c>
      <c r="B2540">
        <v>31</v>
      </c>
      <c r="C2540" t="s">
        <v>69</v>
      </c>
      <c r="D2540">
        <f t="shared" si="43"/>
        <v>35</v>
      </c>
    </row>
    <row r="2541" spans="1:4">
      <c r="A2541">
        <v>7</v>
      </c>
      <c r="B2541">
        <v>31</v>
      </c>
      <c r="C2541" t="s">
        <v>69</v>
      </c>
      <c r="D2541">
        <f t="shared" si="43"/>
        <v>35</v>
      </c>
    </row>
    <row r="2542" spans="1:4">
      <c r="A2542">
        <v>8</v>
      </c>
      <c r="B2542">
        <v>28</v>
      </c>
      <c r="C2542" t="s">
        <v>69</v>
      </c>
      <c r="D2542">
        <f t="shared" si="43"/>
        <v>28</v>
      </c>
    </row>
    <row r="2543" spans="1:4">
      <c r="A2543">
        <v>9</v>
      </c>
      <c r="B2543">
        <v>28</v>
      </c>
      <c r="C2543" t="s">
        <v>69</v>
      </c>
      <c r="D2543">
        <f t="shared" si="43"/>
        <v>28</v>
      </c>
    </row>
    <row r="2544" spans="1:4">
      <c r="A2544">
        <v>10</v>
      </c>
      <c r="B2544">
        <v>28</v>
      </c>
      <c r="C2544" t="s">
        <v>69</v>
      </c>
      <c r="D2544">
        <f t="shared" si="43"/>
        <v>28</v>
      </c>
    </row>
    <row r="2545" spans="1:4">
      <c r="A2545">
        <v>11</v>
      </c>
      <c r="B2545">
        <v>28</v>
      </c>
      <c r="C2545" t="s">
        <v>69</v>
      </c>
      <c r="D2545">
        <f t="shared" si="43"/>
        <v>28</v>
      </c>
    </row>
    <row r="2546" spans="1:4">
      <c r="A2546">
        <v>12</v>
      </c>
      <c r="B2546">
        <v>28</v>
      </c>
      <c r="C2546" t="s">
        <v>69</v>
      </c>
      <c r="D2546">
        <f t="shared" si="43"/>
        <v>28</v>
      </c>
    </row>
    <row r="2547" spans="1:4">
      <c r="A2547">
        <v>13</v>
      </c>
      <c r="B2547">
        <v>28</v>
      </c>
      <c r="C2547" t="s">
        <v>69</v>
      </c>
      <c r="D2547">
        <f t="shared" si="43"/>
        <v>28</v>
      </c>
    </row>
    <row r="2548" spans="1:4">
      <c r="A2548">
        <v>14</v>
      </c>
      <c r="B2548">
        <v>26</v>
      </c>
      <c r="C2548" t="s">
        <v>69</v>
      </c>
      <c r="D2548">
        <f t="shared" si="43"/>
        <v>28</v>
      </c>
    </row>
    <row r="2549" spans="1:4">
      <c r="A2549">
        <v>15</v>
      </c>
      <c r="B2549">
        <v>26</v>
      </c>
      <c r="C2549" t="s">
        <v>69</v>
      </c>
      <c r="D2549">
        <f t="shared" si="43"/>
        <v>28</v>
      </c>
    </row>
    <row r="2550" spans="1:4">
      <c r="A2550">
        <v>16</v>
      </c>
      <c r="B2550">
        <v>26</v>
      </c>
      <c r="C2550" t="s">
        <v>69</v>
      </c>
      <c r="D2550">
        <f t="shared" si="43"/>
        <v>28</v>
      </c>
    </row>
    <row r="2551" spans="1:4">
      <c r="A2551">
        <v>17</v>
      </c>
      <c r="B2551">
        <v>26</v>
      </c>
      <c r="C2551" t="s">
        <v>69</v>
      </c>
      <c r="D2551">
        <f t="shared" si="43"/>
        <v>28</v>
      </c>
    </row>
    <row r="2552" spans="1:4">
      <c r="A2552">
        <v>18</v>
      </c>
      <c r="B2552">
        <v>26</v>
      </c>
      <c r="C2552" t="s">
        <v>69</v>
      </c>
      <c r="D2552">
        <f t="shared" si="43"/>
        <v>28</v>
      </c>
    </row>
    <row r="2553" spans="1:4">
      <c r="A2553">
        <v>19</v>
      </c>
      <c r="B2553">
        <v>26</v>
      </c>
      <c r="C2553" t="s">
        <v>69</v>
      </c>
      <c r="D2553">
        <f t="shared" si="43"/>
        <v>28</v>
      </c>
    </row>
    <row r="2554" spans="1:4">
      <c r="A2554">
        <v>20</v>
      </c>
      <c r="B2554">
        <v>26</v>
      </c>
      <c r="C2554" t="s">
        <v>69</v>
      </c>
      <c r="D2554">
        <f t="shared" si="43"/>
        <v>28</v>
      </c>
    </row>
    <row r="2555" spans="1:4">
      <c r="A2555">
        <v>21</v>
      </c>
      <c r="B2555">
        <v>26</v>
      </c>
      <c r="C2555" t="s">
        <v>69</v>
      </c>
      <c r="D2555">
        <f t="shared" si="43"/>
        <v>28</v>
      </c>
    </row>
    <row r="2556" spans="1:4">
      <c r="A2556">
        <v>22</v>
      </c>
      <c r="B2556">
        <v>26</v>
      </c>
      <c r="C2556" t="s">
        <v>69</v>
      </c>
      <c r="D2556">
        <f t="shared" si="43"/>
        <v>28</v>
      </c>
    </row>
    <row r="2557" spans="1:4">
      <c r="A2557">
        <v>23</v>
      </c>
      <c r="B2557">
        <v>26</v>
      </c>
      <c r="C2557" t="s">
        <v>69</v>
      </c>
      <c r="D2557">
        <f t="shared" si="43"/>
        <v>28</v>
      </c>
    </row>
    <row r="2558" spans="1:4">
      <c r="A2558">
        <v>24</v>
      </c>
      <c r="B2558">
        <v>26</v>
      </c>
      <c r="C2558" t="s">
        <v>69</v>
      </c>
      <c r="D2558">
        <f t="shared" si="43"/>
        <v>28</v>
      </c>
    </row>
    <row r="2559" spans="1:4">
      <c r="A2559">
        <v>25</v>
      </c>
      <c r="B2559">
        <v>26</v>
      </c>
      <c r="C2559" t="s">
        <v>69</v>
      </c>
      <c r="D2559">
        <f t="shared" si="43"/>
        <v>28</v>
      </c>
    </row>
    <row r="2560" spans="1:4">
      <c r="A2560">
        <v>26</v>
      </c>
      <c r="B2560">
        <v>26</v>
      </c>
      <c r="C2560" t="s">
        <v>69</v>
      </c>
      <c r="D2560">
        <f t="shared" si="43"/>
        <v>28</v>
      </c>
    </row>
    <row r="2561" spans="1:4">
      <c r="A2561">
        <v>27</v>
      </c>
      <c r="B2561">
        <v>26</v>
      </c>
      <c r="C2561" t="s">
        <v>69</v>
      </c>
      <c r="D2561">
        <f t="shared" si="43"/>
        <v>28</v>
      </c>
    </row>
    <row r="2562" spans="1:4">
      <c r="A2562">
        <v>28</v>
      </c>
      <c r="B2562">
        <v>26</v>
      </c>
      <c r="C2562" t="s">
        <v>69</v>
      </c>
      <c r="D2562">
        <f t="shared" si="43"/>
        <v>28</v>
      </c>
    </row>
    <row r="2563" spans="1:4">
      <c r="A2563">
        <v>29</v>
      </c>
      <c r="B2563">
        <v>26</v>
      </c>
      <c r="C2563" t="s">
        <v>69</v>
      </c>
      <c r="D2563">
        <f t="shared" si="43"/>
        <v>28</v>
      </c>
    </row>
    <row r="2564" spans="1:4">
      <c r="A2564">
        <v>30</v>
      </c>
      <c r="B2564">
        <v>26</v>
      </c>
      <c r="C2564" t="s">
        <v>69</v>
      </c>
      <c r="D2564">
        <f t="shared" si="43"/>
        <v>28</v>
      </c>
    </row>
    <row r="2565" spans="1:4">
      <c r="A2565">
        <v>31</v>
      </c>
      <c r="B2565">
        <v>26</v>
      </c>
      <c r="C2565" t="s">
        <v>69</v>
      </c>
      <c r="D2565">
        <f t="shared" si="43"/>
        <v>28</v>
      </c>
    </row>
    <row r="2566" spans="1:4">
      <c r="A2566">
        <v>32</v>
      </c>
      <c r="B2566">
        <v>26</v>
      </c>
      <c r="C2566" t="s">
        <v>69</v>
      </c>
      <c r="D2566">
        <f t="shared" si="43"/>
        <v>28</v>
      </c>
    </row>
    <row r="2567" spans="1:4">
      <c r="A2567">
        <v>33</v>
      </c>
      <c r="B2567">
        <v>26</v>
      </c>
      <c r="C2567" t="s">
        <v>69</v>
      </c>
      <c r="D2567">
        <f t="shared" si="43"/>
        <v>28</v>
      </c>
    </row>
    <row r="2568" spans="1:4">
      <c r="A2568">
        <v>34</v>
      </c>
      <c r="B2568">
        <v>26</v>
      </c>
      <c r="C2568" t="s">
        <v>69</v>
      </c>
      <c r="D2568">
        <f t="shared" si="43"/>
        <v>28</v>
      </c>
    </row>
    <row r="2569" spans="1:4">
      <c r="A2569">
        <v>35</v>
      </c>
      <c r="B2569">
        <v>26</v>
      </c>
      <c r="C2569" t="s">
        <v>69</v>
      </c>
      <c r="D2569">
        <f t="shared" si="43"/>
        <v>28</v>
      </c>
    </row>
    <row r="2570" spans="1:4">
      <c r="A2570">
        <v>36</v>
      </c>
      <c r="B2570">
        <v>26</v>
      </c>
      <c r="C2570" t="s">
        <v>69</v>
      </c>
      <c r="D2570">
        <f t="shared" si="43"/>
        <v>28</v>
      </c>
    </row>
    <row r="2571" spans="1:4">
      <c r="A2571">
        <v>37</v>
      </c>
      <c r="B2571">
        <v>26</v>
      </c>
      <c r="C2571" t="s">
        <v>69</v>
      </c>
      <c r="D2571">
        <f t="shared" si="43"/>
        <v>28</v>
      </c>
    </row>
    <row r="2572" spans="1:4">
      <c r="A2572">
        <v>38</v>
      </c>
      <c r="B2572">
        <v>26</v>
      </c>
      <c r="C2572" t="s">
        <v>69</v>
      </c>
      <c r="D2572">
        <f t="shared" si="43"/>
        <v>28</v>
      </c>
    </row>
    <row r="2573" spans="1:4">
      <c r="A2573">
        <v>39</v>
      </c>
      <c r="B2573">
        <v>26</v>
      </c>
      <c r="C2573" t="s">
        <v>69</v>
      </c>
      <c r="D2573">
        <f t="shared" si="43"/>
        <v>28</v>
      </c>
    </row>
    <row r="2574" spans="1:4">
      <c r="A2574">
        <v>40</v>
      </c>
      <c r="B2574">
        <v>28</v>
      </c>
      <c r="C2574" t="s">
        <v>69</v>
      </c>
      <c r="D2574">
        <f t="shared" si="43"/>
        <v>28</v>
      </c>
    </row>
    <row r="2575" spans="1:4">
      <c r="A2575">
        <v>41</v>
      </c>
      <c r="B2575">
        <v>28</v>
      </c>
      <c r="C2575" t="s">
        <v>69</v>
      </c>
      <c r="D2575">
        <f t="shared" si="43"/>
        <v>28</v>
      </c>
    </row>
    <row r="2576" spans="1:4">
      <c r="A2576">
        <v>42</v>
      </c>
      <c r="B2576">
        <v>28</v>
      </c>
      <c r="C2576" t="s">
        <v>69</v>
      </c>
      <c r="D2576">
        <f t="shared" si="43"/>
        <v>28</v>
      </c>
    </row>
    <row r="2577" spans="1:4">
      <c r="A2577">
        <v>43</v>
      </c>
      <c r="B2577">
        <v>28</v>
      </c>
      <c r="C2577" t="s">
        <v>69</v>
      </c>
      <c r="D2577">
        <f t="shared" si="43"/>
        <v>28</v>
      </c>
    </row>
    <row r="2578" spans="1:4">
      <c r="A2578">
        <v>44</v>
      </c>
      <c r="B2578">
        <v>31</v>
      </c>
      <c r="C2578" t="s">
        <v>69</v>
      </c>
      <c r="D2578">
        <f t="shared" si="43"/>
        <v>35</v>
      </c>
    </row>
    <row r="2579" spans="1:4">
      <c r="A2579">
        <v>45</v>
      </c>
      <c r="B2579">
        <v>31</v>
      </c>
      <c r="C2579" t="s">
        <v>69</v>
      </c>
      <c r="D2579">
        <f t="shared" si="43"/>
        <v>35</v>
      </c>
    </row>
    <row r="2580" spans="1:4">
      <c r="A2580">
        <v>46</v>
      </c>
      <c r="B2580">
        <v>31</v>
      </c>
      <c r="C2580" t="s">
        <v>69</v>
      </c>
      <c r="D2580">
        <f t="shared" si="43"/>
        <v>35</v>
      </c>
    </row>
    <row r="2581" spans="1:4">
      <c r="A2581">
        <v>47</v>
      </c>
      <c r="B2581">
        <v>31</v>
      </c>
      <c r="C2581" t="s">
        <v>69</v>
      </c>
      <c r="D2581">
        <f t="shared" si="43"/>
        <v>35</v>
      </c>
    </row>
    <row r="2582" spans="1:4">
      <c r="A2582">
        <v>48</v>
      </c>
      <c r="B2582">
        <v>31</v>
      </c>
      <c r="C2582" t="s">
        <v>69</v>
      </c>
      <c r="D2582">
        <f t="shared" si="43"/>
        <v>35</v>
      </c>
    </row>
    <row r="2583" spans="1:4">
      <c r="A2583">
        <v>49</v>
      </c>
      <c r="B2583">
        <v>31</v>
      </c>
      <c r="C2583" t="s">
        <v>69</v>
      </c>
      <c r="D2583">
        <f t="shared" si="43"/>
        <v>35</v>
      </c>
    </row>
    <row r="2584" spans="1:4">
      <c r="A2584">
        <v>50</v>
      </c>
      <c r="B2584">
        <v>31</v>
      </c>
      <c r="C2584" t="s">
        <v>69</v>
      </c>
      <c r="D2584">
        <f t="shared" si="43"/>
        <v>35</v>
      </c>
    </row>
    <row r="2585" spans="1:4">
      <c r="A2585">
        <v>51</v>
      </c>
      <c r="B2585">
        <v>31</v>
      </c>
      <c r="C2585" t="s">
        <v>69</v>
      </c>
      <c r="D2585">
        <f t="shared" si="43"/>
        <v>35</v>
      </c>
    </row>
    <row r="2586" spans="1:4">
      <c r="A2586">
        <v>52</v>
      </c>
      <c r="B2586">
        <v>31</v>
      </c>
      <c r="C2586" t="s">
        <v>69</v>
      </c>
      <c r="D2586">
        <f t="shared" si="43"/>
        <v>35</v>
      </c>
    </row>
    <row r="2587" spans="1:4">
      <c r="A2587">
        <v>1</v>
      </c>
      <c r="B2587">
        <v>42</v>
      </c>
      <c r="C2587" t="s">
        <v>70</v>
      </c>
      <c r="D2587">
        <f t="shared" si="43"/>
        <v>42</v>
      </c>
    </row>
    <row r="2588" spans="1:4">
      <c r="A2588">
        <v>2</v>
      </c>
      <c r="B2588">
        <v>42</v>
      </c>
      <c r="C2588" t="s">
        <v>70</v>
      </c>
      <c r="D2588">
        <f t="shared" si="43"/>
        <v>42</v>
      </c>
    </row>
    <row r="2589" spans="1:4">
      <c r="A2589">
        <v>3</v>
      </c>
      <c r="B2589">
        <v>42</v>
      </c>
      <c r="C2589" t="s">
        <v>70</v>
      </c>
      <c r="D2589">
        <f t="shared" si="43"/>
        <v>42</v>
      </c>
    </row>
    <row r="2590" spans="1:4">
      <c r="A2590">
        <v>4</v>
      </c>
      <c r="B2590">
        <v>42</v>
      </c>
      <c r="C2590" t="s">
        <v>70</v>
      </c>
      <c r="D2590">
        <f t="shared" si="43"/>
        <v>42</v>
      </c>
    </row>
    <row r="2591" spans="1:4">
      <c r="A2591">
        <v>5</v>
      </c>
      <c r="B2591">
        <v>42</v>
      </c>
      <c r="C2591" t="s">
        <v>70</v>
      </c>
      <c r="D2591">
        <f t="shared" si="43"/>
        <v>42</v>
      </c>
    </row>
    <row r="2592" spans="1:4">
      <c r="A2592">
        <v>6</v>
      </c>
      <c r="B2592">
        <v>42</v>
      </c>
      <c r="C2592" t="s">
        <v>70</v>
      </c>
      <c r="D2592">
        <f t="shared" si="43"/>
        <v>42</v>
      </c>
    </row>
    <row r="2593" spans="1:4">
      <c r="A2593">
        <v>7</v>
      </c>
      <c r="B2593">
        <v>42</v>
      </c>
      <c r="C2593" t="s">
        <v>70</v>
      </c>
      <c r="D2593">
        <f t="shared" si="43"/>
        <v>42</v>
      </c>
    </row>
    <row r="2594" spans="1:4">
      <c r="A2594">
        <v>8</v>
      </c>
      <c r="B2594">
        <v>42</v>
      </c>
      <c r="C2594" t="s">
        <v>70</v>
      </c>
      <c r="D2594">
        <f t="shared" ref="D2594:D2654" si="44">(ROUNDUP((B2594)/7,0)*7)</f>
        <v>42</v>
      </c>
    </row>
    <row r="2595" spans="1:4">
      <c r="A2595">
        <v>9</v>
      </c>
      <c r="B2595">
        <v>42</v>
      </c>
      <c r="C2595" t="s">
        <v>70</v>
      </c>
      <c r="D2595">
        <f t="shared" si="44"/>
        <v>42</v>
      </c>
    </row>
    <row r="2596" spans="1:4">
      <c r="A2596">
        <v>10</v>
      </c>
      <c r="B2596">
        <v>42</v>
      </c>
      <c r="C2596" t="s">
        <v>70</v>
      </c>
      <c r="D2596">
        <f t="shared" si="44"/>
        <v>42</v>
      </c>
    </row>
    <row r="2597" spans="1:4">
      <c r="A2597">
        <v>11</v>
      </c>
      <c r="B2597">
        <v>42</v>
      </c>
      <c r="C2597" t="s">
        <v>70</v>
      </c>
      <c r="D2597">
        <f t="shared" si="44"/>
        <v>42</v>
      </c>
    </row>
    <row r="2598" spans="1:4">
      <c r="A2598">
        <v>12</v>
      </c>
      <c r="B2598">
        <v>42</v>
      </c>
      <c r="C2598" t="s">
        <v>70</v>
      </c>
      <c r="D2598">
        <f t="shared" si="44"/>
        <v>42</v>
      </c>
    </row>
    <row r="2599" spans="1:4">
      <c r="A2599">
        <v>13</v>
      </c>
      <c r="B2599">
        <v>42</v>
      </c>
      <c r="C2599" t="s">
        <v>70</v>
      </c>
      <c r="D2599">
        <f t="shared" si="44"/>
        <v>42</v>
      </c>
    </row>
    <row r="2600" spans="1:4">
      <c r="A2600">
        <v>14</v>
      </c>
      <c r="B2600">
        <v>42</v>
      </c>
      <c r="C2600" t="s">
        <v>70</v>
      </c>
      <c r="D2600">
        <f t="shared" si="44"/>
        <v>42</v>
      </c>
    </row>
    <row r="2601" spans="1:4">
      <c r="A2601">
        <v>15</v>
      </c>
      <c r="B2601">
        <v>42</v>
      </c>
      <c r="C2601" t="s">
        <v>70</v>
      </c>
      <c r="D2601">
        <f t="shared" si="44"/>
        <v>42</v>
      </c>
    </row>
    <row r="2602" spans="1:4">
      <c r="A2602">
        <v>16</v>
      </c>
      <c r="B2602">
        <v>42</v>
      </c>
      <c r="C2602" t="s">
        <v>70</v>
      </c>
      <c r="D2602">
        <f t="shared" si="44"/>
        <v>42</v>
      </c>
    </row>
    <row r="2603" spans="1:4">
      <c r="A2603">
        <v>17</v>
      </c>
      <c r="B2603">
        <v>42</v>
      </c>
      <c r="C2603" t="s">
        <v>70</v>
      </c>
      <c r="D2603">
        <f t="shared" si="44"/>
        <v>42</v>
      </c>
    </row>
    <row r="2604" spans="1:4">
      <c r="A2604">
        <v>18</v>
      </c>
      <c r="B2604">
        <v>42</v>
      </c>
      <c r="C2604" t="s">
        <v>70</v>
      </c>
      <c r="D2604">
        <f t="shared" si="44"/>
        <v>42</v>
      </c>
    </row>
    <row r="2605" spans="1:4">
      <c r="A2605">
        <v>19</v>
      </c>
      <c r="B2605">
        <v>42</v>
      </c>
      <c r="C2605" t="s">
        <v>70</v>
      </c>
      <c r="D2605">
        <f t="shared" si="44"/>
        <v>42</v>
      </c>
    </row>
    <row r="2606" spans="1:4">
      <c r="A2606">
        <v>20</v>
      </c>
      <c r="B2606">
        <v>42</v>
      </c>
      <c r="C2606" t="s">
        <v>70</v>
      </c>
      <c r="D2606">
        <f t="shared" si="44"/>
        <v>42</v>
      </c>
    </row>
    <row r="2607" spans="1:4">
      <c r="A2607">
        <v>21</v>
      </c>
      <c r="B2607">
        <v>42</v>
      </c>
      <c r="C2607" t="s">
        <v>70</v>
      </c>
      <c r="D2607">
        <f t="shared" si="44"/>
        <v>42</v>
      </c>
    </row>
    <row r="2608" spans="1:4">
      <c r="A2608">
        <v>22</v>
      </c>
      <c r="B2608">
        <v>42</v>
      </c>
      <c r="C2608" t="s">
        <v>70</v>
      </c>
      <c r="D2608">
        <f t="shared" si="44"/>
        <v>42</v>
      </c>
    </row>
    <row r="2609" spans="1:4">
      <c r="A2609">
        <v>23</v>
      </c>
      <c r="B2609">
        <v>42</v>
      </c>
      <c r="C2609" t="s">
        <v>70</v>
      </c>
      <c r="D2609">
        <f t="shared" si="44"/>
        <v>42</v>
      </c>
    </row>
    <row r="2610" spans="1:4">
      <c r="A2610">
        <v>24</v>
      </c>
      <c r="B2610">
        <v>42</v>
      </c>
      <c r="C2610" t="s">
        <v>70</v>
      </c>
      <c r="D2610">
        <f t="shared" si="44"/>
        <v>42</v>
      </c>
    </row>
    <row r="2611" spans="1:4">
      <c r="A2611">
        <v>25</v>
      </c>
      <c r="B2611">
        <v>42</v>
      </c>
      <c r="C2611" t="s">
        <v>70</v>
      </c>
      <c r="D2611">
        <f t="shared" si="44"/>
        <v>42</v>
      </c>
    </row>
    <row r="2612" spans="1:4">
      <c r="A2612">
        <v>26</v>
      </c>
      <c r="B2612">
        <v>42</v>
      </c>
      <c r="C2612" t="s">
        <v>70</v>
      </c>
      <c r="D2612">
        <f t="shared" si="44"/>
        <v>42</v>
      </c>
    </row>
    <row r="2613" spans="1:4">
      <c r="A2613">
        <v>27</v>
      </c>
      <c r="B2613">
        <v>42</v>
      </c>
      <c r="C2613" t="s">
        <v>70</v>
      </c>
      <c r="D2613">
        <f t="shared" si="44"/>
        <v>42</v>
      </c>
    </row>
    <row r="2614" spans="1:4">
      <c r="A2614">
        <v>28</v>
      </c>
      <c r="B2614">
        <v>42</v>
      </c>
      <c r="C2614" t="s">
        <v>70</v>
      </c>
      <c r="D2614">
        <f t="shared" si="44"/>
        <v>42</v>
      </c>
    </row>
    <row r="2615" spans="1:4">
      <c r="A2615">
        <v>29</v>
      </c>
      <c r="B2615">
        <v>42</v>
      </c>
      <c r="C2615" t="s">
        <v>70</v>
      </c>
      <c r="D2615">
        <f t="shared" si="44"/>
        <v>42</v>
      </c>
    </row>
    <row r="2616" spans="1:4">
      <c r="A2616">
        <v>30</v>
      </c>
      <c r="B2616">
        <v>42</v>
      </c>
      <c r="C2616" t="s">
        <v>70</v>
      </c>
      <c r="D2616">
        <f t="shared" si="44"/>
        <v>42</v>
      </c>
    </row>
    <row r="2617" spans="1:4">
      <c r="A2617">
        <v>31</v>
      </c>
      <c r="B2617">
        <v>42</v>
      </c>
      <c r="C2617" t="s">
        <v>70</v>
      </c>
      <c r="D2617">
        <f t="shared" si="44"/>
        <v>42</v>
      </c>
    </row>
    <row r="2618" spans="1:4">
      <c r="A2618">
        <v>32</v>
      </c>
      <c r="B2618">
        <v>42</v>
      </c>
      <c r="C2618" t="s">
        <v>70</v>
      </c>
      <c r="D2618">
        <f t="shared" si="44"/>
        <v>42</v>
      </c>
    </row>
    <row r="2619" spans="1:4">
      <c r="A2619">
        <v>33</v>
      </c>
      <c r="B2619">
        <v>42</v>
      </c>
      <c r="C2619" t="s">
        <v>70</v>
      </c>
      <c r="D2619">
        <f t="shared" si="44"/>
        <v>42</v>
      </c>
    </row>
    <row r="2620" spans="1:4">
      <c r="A2620">
        <v>34</v>
      </c>
      <c r="B2620">
        <v>42</v>
      </c>
      <c r="C2620" t="s">
        <v>70</v>
      </c>
      <c r="D2620">
        <f t="shared" si="44"/>
        <v>42</v>
      </c>
    </row>
    <row r="2621" spans="1:4">
      <c r="A2621">
        <v>35</v>
      </c>
      <c r="B2621">
        <v>42</v>
      </c>
      <c r="C2621" t="s">
        <v>70</v>
      </c>
      <c r="D2621">
        <f t="shared" si="44"/>
        <v>42</v>
      </c>
    </row>
    <row r="2622" spans="1:4">
      <c r="A2622">
        <v>36</v>
      </c>
      <c r="B2622">
        <v>42</v>
      </c>
      <c r="C2622" t="s">
        <v>70</v>
      </c>
      <c r="D2622">
        <f t="shared" si="44"/>
        <v>42</v>
      </c>
    </row>
    <row r="2623" spans="1:4">
      <c r="A2623">
        <v>37</v>
      </c>
      <c r="B2623">
        <v>42</v>
      </c>
      <c r="C2623" t="s">
        <v>70</v>
      </c>
      <c r="D2623">
        <f t="shared" si="44"/>
        <v>42</v>
      </c>
    </row>
    <row r="2624" spans="1:4">
      <c r="A2624">
        <v>38</v>
      </c>
      <c r="B2624">
        <v>42</v>
      </c>
      <c r="C2624" t="s">
        <v>70</v>
      </c>
      <c r="D2624">
        <f t="shared" si="44"/>
        <v>42</v>
      </c>
    </row>
    <row r="2625" spans="1:4">
      <c r="A2625">
        <v>39</v>
      </c>
      <c r="B2625">
        <v>42</v>
      </c>
      <c r="C2625" t="s">
        <v>70</v>
      </c>
      <c r="D2625">
        <f t="shared" si="44"/>
        <v>42</v>
      </c>
    </row>
    <row r="2626" spans="1:4">
      <c r="A2626">
        <v>40</v>
      </c>
      <c r="B2626">
        <v>42</v>
      </c>
      <c r="C2626" t="s">
        <v>70</v>
      </c>
      <c r="D2626">
        <f t="shared" si="44"/>
        <v>42</v>
      </c>
    </row>
    <row r="2627" spans="1:4">
      <c r="A2627">
        <v>41</v>
      </c>
      <c r="B2627">
        <v>42</v>
      </c>
      <c r="C2627" t="s">
        <v>70</v>
      </c>
      <c r="D2627">
        <f t="shared" si="44"/>
        <v>42</v>
      </c>
    </row>
    <row r="2628" spans="1:4">
      <c r="A2628">
        <v>42</v>
      </c>
      <c r="B2628">
        <v>42</v>
      </c>
      <c r="C2628" t="s">
        <v>70</v>
      </c>
      <c r="D2628">
        <f t="shared" si="44"/>
        <v>42</v>
      </c>
    </row>
    <row r="2629" spans="1:4">
      <c r="A2629">
        <v>43</v>
      </c>
      <c r="B2629">
        <v>42</v>
      </c>
      <c r="C2629" t="s">
        <v>70</v>
      </c>
      <c r="D2629">
        <f t="shared" si="44"/>
        <v>42</v>
      </c>
    </row>
    <row r="2630" spans="1:4">
      <c r="A2630">
        <v>44</v>
      </c>
      <c r="B2630">
        <v>42</v>
      </c>
      <c r="C2630" t="s">
        <v>70</v>
      </c>
      <c r="D2630">
        <f t="shared" si="44"/>
        <v>42</v>
      </c>
    </row>
    <row r="2631" spans="1:4">
      <c r="A2631">
        <v>45</v>
      </c>
      <c r="B2631">
        <v>42</v>
      </c>
      <c r="C2631" t="s">
        <v>70</v>
      </c>
      <c r="D2631">
        <f t="shared" si="44"/>
        <v>42</v>
      </c>
    </row>
    <row r="2632" spans="1:4">
      <c r="A2632">
        <v>46</v>
      </c>
      <c r="B2632">
        <v>42</v>
      </c>
      <c r="C2632" t="s">
        <v>70</v>
      </c>
      <c r="D2632">
        <f t="shared" si="44"/>
        <v>42</v>
      </c>
    </row>
    <row r="2633" spans="1:4">
      <c r="A2633">
        <v>47</v>
      </c>
      <c r="B2633">
        <v>42</v>
      </c>
      <c r="C2633" t="s">
        <v>70</v>
      </c>
      <c r="D2633">
        <f t="shared" si="44"/>
        <v>42</v>
      </c>
    </row>
    <row r="2634" spans="1:4">
      <c r="A2634">
        <v>48</v>
      </c>
      <c r="B2634">
        <v>42</v>
      </c>
      <c r="C2634" t="s">
        <v>70</v>
      </c>
      <c r="D2634">
        <f t="shared" si="44"/>
        <v>42</v>
      </c>
    </row>
    <row r="2635" spans="1:4">
      <c r="A2635">
        <v>49</v>
      </c>
      <c r="B2635">
        <v>42</v>
      </c>
      <c r="C2635" t="s">
        <v>70</v>
      </c>
      <c r="D2635">
        <f t="shared" si="44"/>
        <v>42</v>
      </c>
    </row>
    <row r="2636" spans="1:4">
      <c r="A2636">
        <v>50</v>
      </c>
      <c r="B2636">
        <v>42</v>
      </c>
      <c r="C2636" t="s">
        <v>70</v>
      </c>
      <c r="D2636">
        <f t="shared" si="44"/>
        <v>42</v>
      </c>
    </row>
    <row r="2637" spans="1:4">
      <c r="A2637">
        <v>51</v>
      </c>
      <c r="B2637">
        <v>42</v>
      </c>
      <c r="C2637" t="s">
        <v>70</v>
      </c>
      <c r="D2637">
        <f t="shared" si="44"/>
        <v>42</v>
      </c>
    </row>
    <row r="2638" spans="1:4">
      <c r="A2638">
        <v>52</v>
      </c>
      <c r="B2638">
        <v>42</v>
      </c>
      <c r="C2638" t="s">
        <v>70</v>
      </c>
      <c r="D2638">
        <f t="shared" si="44"/>
        <v>42</v>
      </c>
    </row>
    <row r="2639" spans="1:4">
      <c r="A2639">
        <v>1</v>
      </c>
      <c r="B2639">
        <v>31</v>
      </c>
      <c r="C2639" t="s">
        <v>72</v>
      </c>
      <c r="D2639">
        <f t="shared" si="44"/>
        <v>35</v>
      </c>
    </row>
    <row r="2640" spans="1:4">
      <c r="A2640">
        <v>2</v>
      </c>
      <c r="B2640">
        <v>31</v>
      </c>
      <c r="C2640" t="s">
        <v>72</v>
      </c>
      <c r="D2640">
        <f t="shared" si="44"/>
        <v>35</v>
      </c>
    </row>
    <row r="2641" spans="1:4">
      <c r="A2641">
        <v>3</v>
      </c>
      <c r="B2641">
        <v>31</v>
      </c>
      <c r="C2641" t="s">
        <v>72</v>
      </c>
      <c r="D2641">
        <f t="shared" si="44"/>
        <v>35</v>
      </c>
    </row>
    <row r="2642" spans="1:4">
      <c r="A2642">
        <v>4</v>
      </c>
      <c r="B2642">
        <v>31</v>
      </c>
      <c r="C2642" t="s">
        <v>72</v>
      </c>
      <c r="D2642">
        <f t="shared" si="44"/>
        <v>35</v>
      </c>
    </row>
    <row r="2643" spans="1:4">
      <c r="A2643">
        <v>5</v>
      </c>
      <c r="B2643">
        <v>31</v>
      </c>
      <c r="C2643" t="s">
        <v>72</v>
      </c>
      <c r="D2643">
        <f t="shared" si="44"/>
        <v>35</v>
      </c>
    </row>
    <row r="2644" spans="1:4">
      <c r="A2644">
        <v>6</v>
      </c>
      <c r="B2644">
        <v>31</v>
      </c>
      <c r="C2644" t="s">
        <v>72</v>
      </c>
      <c r="D2644">
        <f t="shared" si="44"/>
        <v>35</v>
      </c>
    </row>
    <row r="2645" spans="1:4">
      <c r="A2645">
        <v>7</v>
      </c>
      <c r="B2645">
        <v>31</v>
      </c>
      <c r="C2645" t="s">
        <v>72</v>
      </c>
      <c r="D2645">
        <f t="shared" si="44"/>
        <v>35</v>
      </c>
    </row>
    <row r="2646" spans="1:4">
      <c r="A2646">
        <v>8</v>
      </c>
      <c r="B2646">
        <v>31</v>
      </c>
      <c r="C2646" t="s">
        <v>72</v>
      </c>
      <c r="D2646">
        <f t="shared" si="44"/>
        <v>35</v>
      </c>
    </row>
    <row r="2647" spans="1:4">
      <c r="A2647">
        <v>9</v>
      </c>
      <c r="B2647">
        <v>31</v>
      </c>
      <c r="C2647" t="s">
        <v>72</v>
      </c>
      <c r="D2647">
        <f t="shared" si="44"/>
        <v>35</v>
      </c>
    </row>
    <row r="2648" spans="1:4">
      <c r="A2648">
        <v>10</v>
      </c>
      <c r="B2648">
        <v>31</v>
      </c>
      <c r="C2648" t="s">
        <v>72</v>
      </c>
      <c r="D2648">
        <f t="shared" si="44"/>
        <v>35</v>
      </c>
    </row>
    <row r="2649" spans="1:4">
      <c r="A2649">
        <v>11</v>
      </c>
      <c r="B2649">
        <v>31</v>
      </c>
      <c r="C2649" t="s">
        <v>72</v>
      </c>
      <c r="D2649">
        <f t="shared" si="44"/>
        <v>35</v>
      </c>
    </row>
    <row r="2650" spans="1:4">
      <c r="A2650">
        <v>12</v>
      </c>
      <c r="B2650">
        <v>31</v>
      </c>
      <c r="C2650" t="s">
        <v>72</v>
      </c>
      <c r="D2650">
        <f t="shared" si="44"/>
        <v>35</v>
      </c>
    </row>
    <row r="2651" spans="1:4">
      <c r="A2651">
        <v>13</v>
      </c>
      <c r="B2651">
        <v>31</v>
      </c>
      <c r="C2651" t="s">
        <v>72</v>
      </c>
      <c r="D2651">
        <f t="shared" si="44"/>
        <v>35</v>
      </c>
    </row>
    <row r="2652" spans="1:4">
      <c r="A2652">
        <v>14</v>
      </c>
      <c r="B2652">
        <v>31</v>
      </c>
      <c r="C2652" t="s">
        <v>72</v>
      </c>
      <c r="D2652">
        <f t="shared" si="44"/>
        <v>35</v>
      </c>
    </row>
    <row r="2653" spans="1:4">
      <c r="A2653">
        <v>15</v>
      </c>
      <c r="B2653">
        <v>31</v>
      </c>
      <c r="C2653" t="s">
        <v>72</v>
      </c>
      <c r="D2653">
        <f t="shared" si="44"/>
        <v>35</v>
      </c>
    </row>
    <row r="2654" spans="1:4">
      <c r="A2654">
        <v>16</v>
      </c>
      <c r="B2654">
        <v>31</v>
      </c>
      <c r="C2654" t="s">
        <v>72</v>
      </c>
      <c r="D2654">
        <f t="shared" si="44"/>
        <v>35</v>
      </c>
    </row>
    <row r="2655" spans="1:4">
      <c r="A2655">
        <v>17</v>
      </c>
      <c r="B2655">
        <v>31</v>
      </c>
      <c r="C2655" t="s">
        <v>72</v>
      </c>
      <c r="D2655">
        <f t="shared" ref="D2655:D2715" si="45">(ROUNDUP((B2655)/7,0)*7)</f>
        <v>35</v>
      </c>
    </row>
    <row r="2656" spans="1:4">
      <c r="A2656">
        <v>18</v>
      </c>
      <c r="B2656">
        <v>31</v>
      </c>
      <c r="C2656" t="s">
        <v>72</v>
      </c>
      <c r="D2656">
        <f t="shared" si="45"/>
        <v>35</v>
      </c>
    </row>
    <row r="2657" spans="1:4">
      <c r="A2657">
        <v>19</v>
      </c>
      <c r="B2657">
        <v>31</v>
      </c>
      <c r="C2657" t="s">
        <v>72</v>
      </c>
      <c r="D2657">
        <f t="shared" si="45"/>
        <v>35</v>
      </c>
    </row>
    <row r="2658" spans="1:4">
      <c r="A2658">
        <v>20</v>
      </c>
      <c r="B2658">
        <v>31</v>
      </c>
      <c r="C2658" t="s">
        <v>72</v>
      </c>
      <c r="D2658">
        <f t="shared" si="45"/>
        <v>35</v>
      </c>
    </row>
    <row r="2659" spans="1:4">
      <c r="A2659">
        <v>21</v>
      </c>
      <c r="B2659">
        <v>31</v>
      </c>
      <c r="C2659" t="s">
        <v>72</v>
      </c>
      <c r="D2659">
        <f t="shared" si="45"/>
        <v>35</v>
      </c>
    </row>
    <row r="2660" spans="1:4">
      <c r="A2660">
        <v>22</v>
      </c>
      <c r="B2660">
        <v>31</v>
      </c>
      <c r="C2660" t="s">
        <v>72</v>
      </c>
      <c r="D2660">
        <f t="shared" si="45"/>
        <v>35</v>
      </c>
    </row>
    <row r="2661" spans="1:4">
      <c r="A2661">
        <v>23</v>
      </c>
      <c r="B2661">
        <v>31</v>
      </c>
      <c r="C2661" t="s">
        <v>72</v>
      </c>
      <c r="D2661">
        <f t="shared" si="45"/>
        <v>35</v>
      </c>
    </row>
    <row r="2662" spans="1:4">
      <c r="A2662">
        <v>24</v>
      </c>
      <c r="B2662">
        <v>31</v>
      </c>
      <c r="C2662" t="s">
        <v>72</v>
      </c>
      <c r="D2662">
        <f t="shared" si="45"/>
        <v>35</v>
      </c>
    </row>
    <row r="2663" spans="1:4">
      <c r="A2663">
        <v>25</v>
      </c>
      <c r="B2663">
        <v>31</v>
      </c>
      <c r="C2663" t="s">
        <v>72</v>
      </c>
      <c r="D2663">
        <f t="shared" si="45"/>
        <v>35</v>
      </c>
    </row>
    <row r="2664" spans="1:4">
      <c r="A2664">
        <v>26</v>
      </c>
      <c r="B2664">
        <v>31</v>
      </c>
      <c r="C2664" t="s">
        <v>72</v>
      </c>
      <c r="D2664">
        <f t="shared" si="45"/>
        <v>35</v>
      </c>
    </row>
    <row r="2665" spans="1:4">
      <c r="A2665">
        <v>27</v>
      </c>
      <c r="B2665">
        <v>31</v>
      </c>
      <c r="C2665" t="s">
        <v>72</v>
      </c>
      <c r="D2665">
        <f t="shared" si="45"/>
        <v>35</v>
      </c>
    </row>
    <row r="2666" spans="1:4">
      <c r="A2666">
        <v>28</v>
      </c>
      <c r="B2666">
        <v>31</v>
      </c>
      <c r="C2666" t="s">
        <v>72</v>
      </c>
      <c r="D2666">
        <f t="shared" si="45"/>
        <v>35</v>
      </c>
    </row>
    <row r="2667" spans="1:4">
      <c r="A2667">
        <v>29</v>
      </c>
      <c r="B2667">
        <v>31</v>
      </c>
      <c r="C2667" t="s">
        <v>72</v>
      </c>
      <c r="D2667">
        <f t="shared" si="45"/>
        <v>35</v>
      </c>
    </row>
    <row r="2668" spans="1:4">
      <c r="A2668">
        <v>30</v>
      </c>
      <c r="B2668">
        <v>31</v>
      </c>
      <c r="C2668" t="s">
        <v>72</v>
      </c>
      <c r="D2668">
        <f t="shared" si="45"/>
        <v>35</v>
      </c>
    </row>
    <row r="2669" spans="1:4">
      <c r="A2669">
        <v>31</v>
      </c>
      <c r="B2669">
        <v>31</v>
      </c>
      <c r="C2669" t="s">
        <v>72</v>
      </c>
      <c r="D2669">
        <f t="shared" si="45"/>
        <v>35</v>
      </c>
    </row>
    <row r="2670" spans="1:4">
      <c r="A2670">
        <v>32</v>
      </c>
      <c r="B2670">
        <v>31</v>
      </c>
      <c r="C2670" t="s">
        <v>72</v>
      </c>
      <c r="D2670">
        <f t="shared" si="45"/>
        <v>35</v>
      </c>
    </row>
    <row r="2671" spans="1:4">
      <c r="A2671">
        <v>33</v>
      </c>
      <c r="B2671">
        <v>31</v>
      </c>
      <c r="C2671" t="s">
        <v>72</v>
      </c>
      <c r="D2671">
        <f t="shared" si="45"/>
        <v>35</v>
      </c>
    </row>
    <row r="2672" spans="1:4">
      <c r="A2672">
        <v>34</v>
      </c>
      <c r="B2672">
        <v>31</v>
      </c>
      <c r="C2672" t="s">
        <v>72</v>
      </c>
      <c r="D2672">
        <f t="shared" si="45"/>
        <v>35</v>
      </c>
    </row>
    <row r="2673" spans="1:4">
      <c r="A2673">
        <v>35</v>
      </c>
      <c r="B2673">
        <v>31</v>
      </c>
      <c r="C2673" t="s">
        <v>72</v>
      </c>
      <c r="D2673">
        <f t="shared" si="45"/>
        <v>35</v>
      </c>
    </row>
    <row r="2674" spans="1:4">
      <c r="A2674">
        <v>36</v>
      </c>
      <c r="B2674">
        <v>31</v>
      </c>
      <c r="C2674" t="s">
        <v>72</v>
      </c>
      <c r="D2674">
        <f t="shared" si="45"/>
        <v>35</v>
      </c>
    </row>
    <row r="2675" spans="1:4">
      <c r="A2675">
        <v>37</v>
      </c>
      <c r="B2675">
        <v>31</v>
      </c>
      <c r="C2675" t="s">
        <v>72</v>
      </c>
      <c r="D2675">
        <f t="shared" si="45"/>
        <v>35</v>
      </c>
    </row>
    <row r="2676" spans="1:4">
      <c r="A2676">
        <v>38</v>
      </c>
      <c r="B2676">
        <v>31</v>
      </c>
      <c r="C2676" t="s">
        <v>72</v>
      </c>
      <c r="D2676">
        <f t="shared" si="45"/>
        <v>35</v>
      </c>
    </row>
    <row r="2677" spans="1:4">
      <c r="A2677">
        <v>39</v>
      </c>
      <c r="B2677">
        <v>31</v>
      </c>
      <c r="C2677" t="s">
        <v>72</v>
      </c>
      <c r="D2677">
        <f t="shared" si="45"/>
        <v>35</v>
      </c>
    </row>
    <row r="2678" spans="1:4">
      <c r="A2678">
        <v>40</v>
      </c>
      <c r="B2678">
        <v>31</v>
      </c>
      <c r="C2678" t="s">
        <v>72</v>
      </c>
      <c r="D2678">
        <f t="shared" si="45"/>
        <v>35</v>
      </c>
    </row>
    <row r="2679" spans="1:4">
      <c r="A2679">
        <v>41</v>
      </c>
      <c r="B2679">
        <v>31</v>
      </c>
      <c r="C2679" t="s">
        <v>72</v>
      </c>
      <c r="D2679">
        <f t="shared" si="45"/>
        <v>35</v>
      </c>
    </row>
    <row r="2680" spans="1:4">
      <c r="A2680">
        <v>42</v>
      </c>
      <c r="B2680">
        <v>31</v>
      </c>
      <c r="C2680" t="s">
        <v>72</v>
      </c>
      <c r="D2680">
        <f t="shared" si="45"/>
        <v>35</v>
      </c>
    </row>
    <row r="2681" spans="1:4">
      <c r="A2681">
        <v>43</v>
      </c>
      <c r="B2681">
        <v>31</v>
      </c>
      <c r="C2681" t="s">
        <v>72</v>
      </c>
      <c r="D2681">
        <f t="shared" si="45"/>
        <v>35</v>
      </c>
    </row>
    <row r="2682" spans="1:4">
      <c r="A2682">
        <v>44</v>
      </c>
      <c r="B2682">
        <v>31</v>
      </c>
      <c r="C2682" t="s">
        <v>72</v>
      </c>
      <c r="D2682">
        <f t="shared" si="45"/>
        <v>35</v>
      </c>
    </row>
    <row r="2683" spans="1:4">
      <c r="A2683">
        <v>45</v>
      </c>
      <c r="B2683">
        <v>31</v>
      </c>
      <c r="C2683" t="s">
        <v>72</v>
      </c>
      <c r="D2683">
        <f t="shared" si="45"/>
        <v>35</v>
      </c>
    </row>
    <row r="2684" spans="1:4">
      <c r="A2684">
        <v>46</v>
      </c>
      <c r="B2684">
        <v>31</v>
      </c>
      <c r="C2684" t="s">
        <v>72</v>
      </c>
      <c r="D2684">
        <f t="shared" si="45"/>
        <v>35</v>
      </c>
    </row>
    <row r="2685" spans="1:4">
      <c r="A2685">
        <v>47</v>
      </c>
      <c r="B2685">
        <v>31</v>
      </c>
      <c r="C2685" t="s">
        <v>72</v>
      </c>
      <c r="D2685">
        <f t="shared" si="45"/>
        <v>35</v>
      </c>
    </row>
    <row r="2686" spans="1:4">
      <c r="A2686">
        <v>48</v>
      </c>
      <c r="B2686">
        <v>31</v>
      </c>
      <c r="C2686" t="s">
        <v>72</v>
      </c>
      <c r="D2686">
        <f t="shared" si="45"/>
        <v>35</v>
      </c>
    </row>
    <row r="2687" spans="1:4">
      <c r="A2687">
        <v>49</v>
      </c>
      <c r="B2687">
        <v>31</v>
      </c>
      <c r="C2687" t="s">
        <v>72</v>
      </c>
      <c r="D2687">
        <f t="shared" si="45"/>
        <v>35</v>
      </c>
    </row>
    <row r="2688" spans="1:4">
      <c r="A2688">
        <v>50</v>
      </c>
      <c r="B2688">
        <v>31</v>
      </c>
      <c r="C2688" t="s">
        <v>72</v>
      </c>
      <c r="D2688">
        <f t="shared" si="45"/>
        <v>35</v>
      </c>
    </row>
    <row r="2689" spans="1:4">
      <c r="A2689">
        <v>51</v>
      </c>
      <c r="B2689">
        <v>31</v>
      </c>
      <c r="C2689" t="s">
        <v>72</v>
      </c>
      <c r="D2689">
        <f t="shared" si="45"/>
        <v>35</v>
      </c>
    </row>
    <row r="2690" spans="1:4">
      <c r="A2690">
        <v>52</v>
      </c>
      <c r="B2690">
        <v>31</v>
      </c>
      <c r="C2690" t="s">
        <v>72</v>
      </c>
      <c r="D2690">
        <f t="shared" si="45"/>
        <v>35</v>
      </c>
    </row>
    <row r="2691" spans="1:4">
      <c r="A2691">
        <v>1</v>
      </c>
      <c r="B2691">
        <v>38</v>
      </c>
      <c r="C2691" t="s">
        <v>71</v>
      </c>
      <c r="D2691">
        <f t="shared" si="45"/>
        <v>42</v>
      </c>
    </row>
    <row r="2692" spans="1:4">
      <c r="A2692">
        <v>2</v>
      </c>
      <c r="B2692">
        <v>38</v>
      </c>
      <c r="C2692" t="s">
        <v>71</v>
      </c>
      <c r="D2692">
        <f t="shared" si="45"/>
        <v>42</v>
      </c>
    </row>
    <row r="2693" spans="1:4">
      <c r="A2693">
        <v>3</v>
      </c>
      <c r="B2693">
        <v>38</v>
      </c>
      <c r="C2693" t="s">
        <v>71</v>
      </c>
      <c r="D2693">
        <f t="shared" si="45"/>
        <v>42</v>
      </c>
    </row>
    <row r="2694" spans="1:4">
      <c r="A2694">
        <v>4</v>
      </c>
      <c r="B2694">
        <v>38</v>
      </c>
      <c r="C2694" t="s">
        <v>71</v>
      </c>
      <c r="D2694">
        <f t="shared" si="45"/>
        <v>42</v>
      </c>
    </row>
    <row r="2695" spans="1:4">
      <c r="A2695">
        <v>5</v>
      </c>
      <c r="B2695">
        <v>38</v>
      </c>
      <c r="C2695" t="s">
        <v>71</v>
      </c>
      <c r="D2695">
        <f t="shared" si="45"/>
        <v>42</v>
      </c>
    </row>
    <row r="2696" spans="1:4">
      <c r="A2696">
        <v>6</v>
      </c>
      <c r="B2696">
        <v>38</v>
      </c>
      <c r="C2696" t="s">
        <v>71</v>
      </c>
      <c r="D2696">
        <f t="shared" si="45"/>
        <v>42</v>
      </c>
    </row>
    <row r="2697" spans="1:4">
      <c r="A2697">
        <v>7</v>
      </c>
      <c r="B2697">
        <v>38</v>
      </c>
      <c r="C2697" t="s">
        <v>71</v>
      </c>
      <c r="D2697">
        <f t="shared" si="45"/>
        <v>42</v>
      </c>
    </row>
    <row r="2698" spans="1:4">
      <c r="A2698">
        <v>8</v>
      </c>
      <c r="B2698">
        <v>38</v>
      </c>
      <c r="C2698" t="s">
        <v>71</v>
      </c>
      <c r="D2698">
        <f t="shared" si="45"/>
        <v>42</v>
      </c>
    </row>
    <row r="2699" spans="1:4">
      <c r="A2699">
        <v>9</v>
      </c>
      <c r="B2699">
        <v>38</v>
      </c>
      <c r="C2699" t="s">
        <v>71</v>
      </c>
      <c r="D2699">
        <f t="shared" si="45"/>
        <v>42</v>
      </c>
    </row>
    <row r="2700" spans="1:4">
      <c r="A2700">
        <v>10</v>
      </c>
      <c r="B2700">
        <v>38</v>
      </c>
      <c r="C2700" t="s">
        <v>71</v>
      </c>
      <c r="D2700">
        <f t="shared" si="45"/>
        <v>42</v>
      </c>
    </row>
    <row r="2701" spans="1:4">
      <c r="A2701">
        <v>11</v>
      </c>
      <c r="B2701">
        <v>38</v>
      </c>
      <c r="C2701" t="s">
        <v>71</v>
      </c>
      <c r="D2701">
        <f t="shared" si="45"/>
        <v>42</v>
      </c>
    </row>
    <row r="2702" spans="1:4">
      <c r="A2702">
        <v>12</v>
      </c>
      <c r="B2702">
        <v>38</v>
      </c>
      <c r="C2702" t="s">
        <v>71</v>
      </c>
      <c r="D2702">
        <f t="shared" si="45"/>
        <v>42</v>
      </c>
    </row>
    <row r="2703" spans="1:4">
      <c r="A2703">
        <v>13</v>
      </c>
      <c r="B2703">
        <v>38</v>
      </c>
      <c r="C2703" t="s">
        <v>71</v>
      </c>
      <c r="D2703">
        <f t="shared" si="45"/>
        <v>42</v>
      </c>
    </row>
    <row r="2704" spans="1:4">
      <c r="A2704">
        <v>14</v>
      </c>
      <c r="B2704">
        <v>38</v>
      </c>
      <c r="C2704" t="s">
        <v>71</v>
      </c>
      <c r="D2704">
        <f t="shared" si="45"/>
        <v>42</v>
      </c>
    </row>
    <row r="2705" spans="1:4">
      <c r="A2705">
        <v>15</v>
      </c>
      <c r="B2705">
        <v>38</v>
      </c>
      <c r="C2705" t="s">
        <v>71</v>
      </c>
      <c r="D2705">
        <f t="shared" si="45"/>
        <v>42</v>
      </c>
    </row>
    <row r="2706" spans="1:4">
      <c r="A2706">
        <v>16</v>
      </c>
      <c r="B2706">
        <v>38</v>
      </c>
      <c r="C2706" t="s">
        <v>71</v>
      </c>
      <c r="D2706">
        <f t="shared" si="45"/>
        <v>42</v>
      </c>
    </row>
    <row r="2707" spans="1:4">
      <c r="A2707">
        <v>17</v>
      </c>
      <c r="B2707">
        <v>38</v>
      </c>
      <c r="C2707" t="s">
        <v>71</v>
      </c>
      <c r="D2707">
        <f t="shared" si="45"/>
        <v>42</v>
      </c>
    </row>
    <row r="2708" spans="1:4">
      <c r="A2708">
        <v>18</v>
      </c>
      <c r="B2708">
        <v>38</v>
      </c>
      <c r="C2708" t="s">
        <v>71</v>
      </c>
      <c r="D2708">
        <f t="shared" si="45"/>
        <v>42</v>
      </c>
    </row>
    <row r="2709" spans="1:4">
      <c r="A2709">
        <v>19</v>
      </c>
      <c r="B2709">
        <v>38</v>
      </c>
      <c r="C2709" t="s">
        <v>71</v>
      </c>
      <c r="D2709">
        <f t="shared" si="45"/>
        <v>42</v>
      </c>
    </row>
    <row r="2710" spans="1:4">
      <c r="A2710">
        <v>20</v>
      </c>
      <c r="B2710">
        <v>38</v>
      </c>
      <c r="C2710" t="s">
        <v>71</v>
      </c>
      <c r="D2710">
        <f t="shared" si="45"/>
        <v>42</v>
      </c>
    </row>
    <row r="2711" spans="1:4">
      <c r="A2711">
        <v>21</v>
      </c>
      <c r="B2711">
        <v>38</v>
      </c>
      <c r="C2711" t="s">
        <v>71</v>
      </c>
      <c r="D2711">
        <f t="shared" si="45"/>
        <v>42</v>
      </c>
    </row>
    <row r="2712" spans="1:4">
      <c r="A2712">
        <v>22</v>
      </c>
      <c r="B2712">
        <v>38</v>
      </c>
      <c r="C2712" t="s">
        <v>71</v>
      </c>
      <c r="D2712">
        <f t="shared" si="45"/>
        <v>42</v>
      </c>
    </row>
    <row r="2713" spans="1:4">
      <c r="A2713">
        <v>23</v>
      </c>
      <c r="B2713">
        <v>38</v>
      </c>
      <c r="C2713" t="s">
        <v>71</v>
      </c>
      <c r="D2713">
        <f t="shared" si="45"/>
        <v>42</v>
      </c>
    </row>
    <row r="2714" spans="1:4">
      <c r="A2714">
        <v>24</v>
      </c>
      <c r="B2714">
        <v>38</v>
      </c>
      <c r="C2714" t="s">
        <v>71</v>
      </c>
      <c r="D2714">
        <f t="shared" si="45"/>
        <v>42</v>
      </c>
    </row>
    <row r="2715" spans="1:4">
      <c r="A2715">
        <v>25</v>
      </c>
      <c r="B2715">
        <v>38</v>
      </c>
      <c r="C2715" t="s">
        <v>71</v>
      </c>
      <c r="D2715">
        <f t="shared" si="45"/>
        <v>42</v>
      </c>
    </row>
    <row r="2716" spans="1:4">
      <c r="A2716">
        <v>26</v>
      </c>
      <c r="B2716">
        <v>38</v>
      </c>
      <c r="C2716" t="s">
        <v>71</v>
      </c>
      <c r="D2716">
        <f t="shared" ref="D2716:D2743" si="46">(ROUNDUP((B2716)/7,0)*7)</f>
        <v>42</v>
      </c>
    </row>
    <row r="2717" spans="1:4">
      <c r="A2717">
        <v>27</v>
      </c>
      <c r="B2717">
        <v>38</v>
      </c>
      <c r="C2717" t="s">
        <v>71</v>
      </c>
      <c r="D2717">
        <f t="shared" si="46"/>
        <v>42</v>
      </c>
    </row>
    <row r="2718" spans="1:4">
      <c r="A2718">
        <v>28</v>
      </c>
      <c r="B2718">
        <v>38</v>
      </c>
      <c r="C2718" t="s">
        <v>71</v>
      </c>
      <c r="D2718">
        <f t="shared" si="46"/>
        <v>42</v>
      </c>
    </row>
    <row r="2719" spans="1:4">
      <c r="A2719">
        <v>29</v>
      </c>
      <c r="B2719">
        <v>38</v>
      </c>
      <c r="C2719" t="s">
        <v>71</v>
      </c>
      <c r="D2719">
        <f t="shared" si="46"/>
        <v>42</v>
      </c>
    </row>
    <row r="2720" spans="1:4">
      <c r="A2720">
        <v>30</v>
      </c>
      <c r="B2720">
        <v>38</v>
      </c>
      <c r="C2720" t="s">
        <v>71</v>
      </c>
      <c r="D2720">
        <f t="shared" si="46"/>
        <v>42</v>
      </c>
    </row>
    <row r="2721" spans="1:4">
      <c r="A2721">
        <v>31</v>
      </c>
      <c r="B2721">
        <v>38</v>
      </c>
      <c r="C2721" t="s">
        <v>71</v>
      </c>
      <c r="D2721">
        <f t="shared" si="46"/>
        <v>42</v>
      </c>
    </row>
    <row r="2722" spans="1:4">
      <c r="A2722">
        <v>32</v>
      </c>
      <c r="B2722">
        <v>38</v>
      </c>
      <c r="C2722" t="s">
        <v>71</v>
      </c>
      <c r="D2722">
        <f t="shared" si="46"/>
        <v>42</v>
      </c>
    </row>
    <row r="2723" spans="1:4">
      <c r="A2723">
        <v>33</v>
      </c>
      <c r="B2723">
        <v>38</v>
      </c>
      <c r="C2723" t="s">
        <v>71</v>
      </c>
      <c r="D2723">
        <f t="shared" si="46"/>
        <v>42</v>
      </c>
    </row>
    <row r="2724" spans="1:4">
      <c r="A2724">
        <v>34</v>
      </c>
      <c r="B2724">
        <v>38</v>
      </c>
      <c r="C2724" t="s">
        <v>71</v>
      </c>
      <c r="D2724">
        <f t="shared" si="46"/>
        <v>42</v>
      </c>
    </row>
    <row r="2725" spans="1:4">
      <c r="A2725">
        <v>35</v>
      </c>
      <c r="B2725">
        <v>38</v>
      </c>
      <c r="C2725" t="s">
        <v>71</v>
      </c>
      <c r="D2725">
        <f t="shared" si="46"/>
        <v>42</v>
      </c>
    </row>
    <row r="2726" spans="1:4">
      <c r="A2726">
        <v>36</v>
      </c>
      <c r="B2726">
        <v>38</v>
      </c>
      <c r="C2726" t="s">
        <v>71</v>
      </c>
      <c r="D2726">
        <f t="shared" si="46"/>
        <v>42</v>
      </c>
    </row>
    <row r="2727" spans="1:4">
      <c r="A2727">
        <v>37</v>
      </c>
      <c r="B2727">
        <v>38</v>
      </c>
      <c r="C2727" t="s">
        <v>71</v>
      </c>
      <c r="D2727">
        <f t="shared" si="46"/>
        <v>42</v>
      </c>
    </row>
    <row r="2728" spans="1:4">
      <c r="A2728">
        <v>38</v>
      </c>
      <c r="B2728">
        <v>38</v>
      </c>
      <c r="C2728" t="s">
        <v>71</v>
      </c>
      <c r="D2728">
        <f t="shared" si="46"/>
        <v>42</v>
      </c>
    </row>
    <row r="2729" spans="1:4">
      <c r="A2729">
        <v>39</v>
      </c>
      <c r="B2729">
        <v>38</v>
      </c>
      <c r="C2729" t="s">
        <v>71</v>
      </c>
      <c r="D2729">
        <f t="shared" si="46"/>
        <v>42</v>
      </c>
    </row>
    <row r="2730" spans="1:4">
      <c r="A2730">
        <v>40</v>
      </c>
      <c r="B2730">
        <v>38</v>
      </c>
      <c r="C2730" t="s">
        <v>71</v>
      </c>
      <c r="D2730">
        <f t="shared" si="46"/>
        <v>42</v>
      </c>
    </row>
    <row r="2731" spans="1:4">
      <c r="A2731">
        <v>41</v>
      </c>
      <c r="B2731">
        <v>38</v>
      </c>
      <c r="C2731" t="s">
        <v>71</v>
      </c>
      <c r="D2731">
        <f t="shared" si="46"/>
        <v>42</v>
      </c>
    </row>
    <row r="2732" spans="1:4">
      <c r="A2732">
        <v>42</v>
      </c>
      <c r="B2732">
        <v>38</v>
      </c>
      <c r="C2732" t="s">
        <v>71</v>
      </c>
      <c r="D2732">
        <f t="shared" si="46"/>
        <v>42</v>
      </c>
    </row>
    <row r="2733" spans="1:4">
      <c r="A2733">
        <v>43</v>
      </c>
      <c r="B2733">
        <v>38</v>
      </c>
      <c r="C2733" t="s">
        <v>71</v>
      </c>
      <c r="D2733">
        <f t="shared" si="46"/>
        <v>42</v>
      </c>
    </row>
    <row r="2734" spans="1:4">
      <c r="A2734">
        <v>44</v>
      </c>
      <c r="B2734">
        <v>38</v>
      </c>
      <c r="C2734" t="s">
        <v>71</v>
      </c>
      <c r="D2734">
        <f t="shared" si="46"/>
        <v>42</v>
      </c>
    </row>
    <row r="2735" spans="1:4">
      <c r="A2735">
        <v>45</v>
      </c>
      <c r="B2735">
        <v>38</v>
      </c>
      <c r="C2735" t="s">
        <v>71</v>
      </c>
      <c r="D2735">
        <f t="shared" si="46"/>
        <v>42</v>
      </c>
    </row>
    <row r="2736" spans="1:4">
      <c r="A2736">
        <v>46</v>
      </c>
      <c r="B2736">
        <v>38</v>
      </c>
      <c r="C2736" t="s">
        <v>71</v>
      </c>
      <c r="D2736">
        <f t="shared" si="46"/>
        <v>42</v>
      </c>
    </row>
    <row r="2737" spans="1:4">
      <c r="A2737">
        <v>47</v>
      </c>
      <c r="B2737">
        <v>38</v>
      </c>
      <c r="C2737" t="s">
        <v>71</v>
      </c>
      <c r="D2737">
        <f t="shared" si="46"/>
        <v>42</v>
      </c>
    </row>
    <row r="2738" spans="1:4">
      <c r="A2738">
        <v>48</v>
      </c>
      <c r="B2738">
        <v>38</v>
      </c>
      <c r="C2738" t="s">
        <v>71</v>
      </c>
      <c r="D2738">
        <f t="shared" si="46"/>
        <v>42</v>
      </c>
    </row>
    <row r="2739" spans="1:4">
      <c r="A2739">
        <v>49</v>
      </c>
      <c r="B2739">
        <v>38</v>
      </c>
      <c r="C2739" t="s">
        <v>71</v>
      </c>
      <c r="D2739">
        <f t="shared" si="46"/>
        <v>42</v>
      </c>
    </row>
    <row r="2740" spans="1:4">
      <c r="A2740">
        <v>50</v>
      </c>
      <c r="B2740">
        <v>38</v>
      </c>
      <c r="C2740" t="s">
        <v>71</v>
      </c>
      <c r="D2740">
        <f t="shared" si="46"/>
        <v>42</v>
      </c>
    </row>
    <row r="2741" spans="1:4">
      <c r="A2741">
        <v>51</v>
      </c>
      <c r="B2741">
        <v>38</v>
      </c>
      <c r="C2741" t="s">
        <v>71</v>
      </c>
      <c r="D2741">
        <f t="shared" si="46"/>
        <v>42</v>
      </c>
    </row>
    <row r="2742" spans="1:4">
      <c r="A2742">
        <v>53</v>
      </c>
      <c r="B2742">
        <v>38</v>
      </c>
      <c r="D2742">
        <f t="shared" si="46"/>
        <v>42</v>
      </c>
    </row>
    <row r="2743" spans="1:4">
      <c r="A2743">
        <v>52</v>
      </c>
      <c r="B2743">
        <v>38</v>
      </c>
      <c r="C2743" t="s">
        <v>71</v>
      </c>
      <c r="D2743">
        <f t="shared" si="46"/>
        <v>42</v>
      </c>
    </row>
    <row r="2744" spans="1:4">
      <c r="A2744">
        <v>1</v>
      </c>
      <c r="B2744">
        <v>56</v>
      </c>
      <c r="C2744" t="s">
        <v>73</v>
      </c>
      <c r="D2744">
        <f>(ROUNDUP((B2744)/7,0)*7)</f>
        <v>56</v>
      </c>
    </row>
    <row r="2745" spans="1:4">
      <c r="A2745">
        <v>2</v>
      </c>
      <c r="B2745">
        <v>56</v>
      </c>
      <c r="C2745" t="s">
        <v>73</v>
      </c>
      <c r="D2745">
        <f>(ROUNDUP((B2745)/7,0)*7)</f>
        <v>56</v>
      </c>
    </row>
    <row r="2746" spans="1:4">
      <c r="A2746">
        <v>3</v>
      </c>
      <c r="B2746">
        <v>56</v>
      </c>
      <c r="C2746" t="s">
        <v>73</v>
      </c>
      <c r="D2746">
        <f>(ROUNDUP((B2746)/7,0)*7)</f>
        <v>56</v>
      </c>
    </row>
    <row r="2747" spans="1:4">
      <c r="A2747">
        <v>4</v>
      </c>
      <c r="B2747">
        <v>56</v>
      </c>
      <c r="C2747" t="s">
        <v>73</v>
      </c>
      <c r="D2747">
        <f>(ROUNDUP((B2747)/7,0)*7)</f>
        <v>56</v>
      </c>
    </row>
    <row r="2748" spans="1:4">
      <c r="A2748">
        <v>5</v>
      </c>
      <c r="B2748">
        <v>56</v>
      </c>
      <c r="C2748" t="s">
        <v>73</v>
      </c>
      <c r="D2748">
        <f t="shared" ref="D2748:D2808" si="47">(ROUNDUP((B2748)/7,0)*7)</f>
        <v>56</v>
      </c>
    </row>
    <row r="2749" spans="1:4">
      <c r="A2749">
        <v>6</v>
      </c>
      <c r="B2749">
        <v>56</v>
      </c>
      <c r="C2749" t="s">
        <v>73</v>
      </c>
      <c r="D2749">
        <f t="shared" si="47"/>
        <v>56</v>
      </c>
    </row>
    <row r="2750" spans="1:4">
      <c r="A2750">
        <v>7</v>
      </c>
      <c r="B2750">
        <v>56</v>
      </c>
      <c r="C2750" t="s">
        <v>73</v>
      </c>
      <c r="D2750">
        <f t="shared" si="47"/>
        <v>56</v>
      </c>
    </row>
    <row r="2751" spans="1:4">
      <c r="A2751">
        <v>8</v>
      </c>
      <c r="B2751">
        <v>56</v>
      </c>
      <c r="C2751" t="s">
        <v>73</v>
      </c>
      <c r="D2751">
        <f t="shared" si="47"/>
        <v>56</v>
      </c>
    </row>
    <row r="2752" spans="1:4">
      <c r="A2752">
        <v>9</v>
      </c>
      <c r="B2752">
        <v>56</v>
      </c>
      <c r="C2752" t="s">
        <v>73</v>
      </c>
      <c r="D2752">
        <f t="shared" si="47"/>
        <v>56</v>
      </c>
    </row>
    <row r="2753" spans="1:4">
      <c r="A2753">
        <v>10</v>
      </c>
      <c r="B2753">
        <v>56</v>
      </c>
      <c r="C2753" t="s">
        <v>73</v>
      </c>
      <c r="D2753">
        <f t="shared" si="47"/>
        <v>56</v>
      </c>
    </row>
    <row r="2754" spans="1:4">
      <c r="A2754">
        <v>11</v>
      </c>
      <c r="B2754">
        <v>56</v>
      </c>
      <c r="C2754" t="s">
        <v>73</v>
      </c>
      <c r="D2754">
        <f t="shared" si="47"/>
        <v>56</v>
      </c>
    </row>
    <row r="2755" spans="1:4">
      <c r="A2755">
        <v>12</v>
      </c>
      <c r="B2755">
        <v>55</v>
      </c>
      <c r="C2755" t="s">
        <v>73</v>
      </c>
      <c r="D2755">
        <f t="shared" si="47"/>
        <v>56</v>
      </c>
    </row>
    <row r="2756" spans="1:4">
      <c r="A2756">
        <v>13</v>
      </c>
      <c r="B2756">
        <v>55</v>
      </c>
      <c r="C2756" t="s">
        <v>73</v>
      </c>
      <c r="D2756">
        <f t="shared" si="47"/>
        <v>56</v>
      </c>
    </row>
    <row r="2757" spans="1:4">
      <c r="A2757">
        <v>14</v>
      </c>
      <c r="B2757">
        <v>55</v>
      </c>
      <c r="C2757" t="s">
        <v>73</v>
      </c>
      <c r="D2757">
        <f t="shared" si="47"/>
        <v>56</v>
      </c>
    </row>
    <row r="2758" spans="1:4">
      <c r="A2758">
        <v>15</v>
      </c>
      <c r="B2758">
        <v>55</v>
      </c>
      <c r="C2758" t="s">
        <v>73</v>
      </c>
      <c r="D2758">
        <f t="shared" si="47"/>
        <v>56</v>
      </c>
    </row>
    <row r="2759" spans="1:4">
      <c r="A2759">
        <v>16</v>
      </c>
      <c r="B2759">
        <v>55</v>
      </c>
      <c r="C2759" t="s">
        <v>73</v>
      </c>
      <c r="D2759">
        <f t="shared" si="47"/>
        <v>56</v>
      </c>
    </row>
    <row r="2760" spans="1:4">
      <c r="A2760">
        <v>17</v>
      </c>
      <c r="B2760">
        <v>55</v>
      </c>
      <c r="C2760" t="s">
        <v>73</v>
      </c>
      <c r="D2760">
        <f t="shared" si="47"/>
        <v>56</v>
      </c>
    </row>
    <row r="2761" spans="1:4">
      <c r="A2761">
        <v>18</v>
      </c>
      <c r="B2761">
        <v>53</v>
      </c>
      <c r="C2761" t="s">
        <v>73</v>
      </c>
      <c r="D2761">
        <f t="shared" si="47"/>
        <v>56</v>
      </c>
    </row>
    <row r="2762" spans="1:4">
      <c r="A2762">
        <v>19</v>
      </c>
      <c r="B2762">
        <v>53</v>
      </c>
      <c r="C2762" t="s">
        <v>73</v>
      </c>
      <c r="D2762">
        <f t="shared" si="47"/>
        <v>56</v>
      </c>
    </row>
    <row r="2763" spans="1:4">
      <c r="A2763">
        <v>20</v>
      </c>
      <c r="B2763">
        <v>53</v>
      </c>
      <c r="C2763" t="s">
        <v>73</v>
      </c>
      <c r="D2763">
        <f t="shared" si="47"/>
        <v>56</v>
      </c>
    </row>
    <row r="2764" spans="1:4">
      <c r="A2764">
        <v>21</v>
      </c>
      <c r="B2764">
        <v>53</v>
      </c>
      <c r="C2764" t="s">
        <v>73</v>
      </c>
      <c r="D2764">
        <f t="shared" si="47"/>
        <v>56</v>
      </c>
    </row>
    <row r="2765" spans="1:4">
      <c r="A2765">
        <v>22</v>
      </c>
      <c r="B2765">
        <v>53</v>
      </c>
      <c r="C2765" t="s">
        <v>73</v>
      </c>
      <c r="D2765">
        <f t="shared" si="47"/>
        <v>56</v>
      </c>
    </row>
    <row r="2766" spans="1:4">
      <c r="A2766">
        <v>23</v>
      </c>
      <c r="B2766">
        <v>53</v>
      </c>
      <c r="C2766" t="s">
        <v>73</v>
      </c>
      <c r="D2766">
        <f t="shared" si="47"/>
        <v>56</v>
      </c>
    </row>
    <row r="2767" spans="1:4">
      <c r="A2767">
        <v>24</v>
      </c>
      <c r="B2767">
        <v>53</v>
      </c>
      <c r="C2767" t="s">
        <v>73</v>
      </c>
      <c r="D2767">
        <f t="shared" si="47"/>
        <v>56</v>
      </c>
    </row>
    <row r="2768" spans="1:4">
      <c r="A2768">
        <v>25</v>
      </c>
      <c r="B2768">
        <v>53</v>
      </c>
      <c r="C2768" t="s">
        <v>73</v>
      </c>
      <c r="D2768">
        <f t="shared" si="47"/>
        <v>56</v>
      </c>
    </row>
    <row r="2769" spans="1:4">
      <c r="A2769">
        <v>26</v>
      </c>
      <c r="B2769">
        <v>53</v>
      </c>
      <c r="C2769" t="s">
        <v>73</v>
      </c>
      <c r="D2769">
        <f t="shared" si="47"/>
        <v>56</v>
      </c>
    </row>
    <row r="2770" spans="1:4">
      <c r="A2770">
        <v>27</v>
      </c>
      <c r="B2770">
        <v>53</v>
      </c>
      <c r="C2770" t="s">
        <v>73</v>
      </c>
      <c r="D2770">
        <f t="shared" si="47"/>
        <v>56</v>
      </c>
    </row>
    <row r="2771" spans="1:4">
      <c r="A2771">
        <v>28</v>
      </c>
      <c r="B2771">
        <v>53</v>
      </c>
      <c r="C2771" t="s">
        <v>73</v>
      </c>
      <c r="D2771">
        <f t="shared" si="47"/>
        <v>56</v>
      </c>
    </row>
    <row r="2772" spans="1:4">
      <c r="A2772">
        <v>29</v>
      </c>
      <c r="B2772">
        <v>53</v>
      </c>
      <c r="C2772" t="s">
        <v>73</v>
      </c>
      <c r="D2772">
        <f t="shared" si="47"/>
        <v>56</v>
      </c>
    </row>
    <row r="2773" spans="1:4">
      <c r="A2773">
        <v>30</v>
      </c>
      <c r="B2773">
        <v>53</v>
      </c>
      <c r="C2773" t="s">
        <v>73</v>
      </c>
      <c r="D2773">
        <f t="shared" si="47"/>
        <v>56</v>
      </c>
    </row>
    <row r="2774" spans="1:4">
      <c r="A2774">
        <v>31</v>
      </c>
      <c r="B2774">
        <v>53</v>
      </c>
      <c r="C2774" t="s">
        <v>73</v>
      </c>
      <c r="D2774">
        <f t="shared" si="47"/>
        <v>56</v>
      </c>
    </row>
    <row r="2775" spans="1:4">
      <c r="A2775">
        <v>32</v>
      </c>
      <c r="B2775">
        <v>53</v>
      </c>
      <c r="C2775" t="s">
        <v>73</v>
      </c>
      <c r="D2775">
        <f t="shared" si="47"/>
        <v>56</v>
      </c>
    </row>
    <row r="2776" spans="1:4">
      <c r="A2776">
        <v>33</v>
      </c>
      <c r="B2776">
        <v>53</v>
      </c>
      <c r="C2776" t="s">
        <v>73</v>
      </c>
      <c r="D2776">
        <f t="shared" si="47"/>
        <v>56</v>
      </c>
    </row>
    <row r="2777" spans="1:4">
      <c r="A2777">
        <v>34</v>
      </c>
      <c r="B2777">
        <v>53</v>
      </c>
      <c r="C2777" t="s">
        <v>73</v>
      </c>
      <c r="D2777">
        <f t="shared" si="47"/>
        <v>56</v>
      </c>
    </row>
    <row r="2778" spans="1:4">
      <c r="A2778">
        <v>35</v>
      </c>
      <c r="B2778">
        <v>53</v>
      </c>
      <c r="C2778" t="s">
        <v>73</v>
      </c>
      <c r="D2778">
        <f t="shared" si="47"/>
        <v>56</v>
      </c>
    </row>
    <row r="2779" spans="1:4">
      <c r="A2779">
        <v>36</v>
      </c>
      <c r="B2779">
        <v>53</v>
      </c>
      <c r="C2779" t="s">
        <v>73</v>
      </c>
      <c r="D2779">
        <f t="shared" si="47"/>
        <v>56</v>
      </c>
    </row>
    <row r="2780" spans="1:4">
      <c r="A2780">
        <v>37</v>
      </c>
      <c r="B2780">
        <v>53</v>
      </c>
      <c r="C2780" t="s">
        <v>73</v>
      </c>
      <c r="D2780">
        <f t="shared" si="47"/>
        <v>56</v>
      </c>
    </row>
    <row r="2781" spans="1:4">
      <c r="A2781">
        <v>38</v>
      </c>
      <c r="B2781">
        <v>53</v>
      </c>
      <c r="C2781" t="s">
        <v>73</v>
      </c>
      <c r="D2781">
        <f t="shared" si="47"/>
        <v>56</v>
      </c>
    </row>
    <row r="2782" spans="1:4">
      <c r="A2782">
        <v>39</v>
      </c>
      <c r="B2782">
        <v>53</v>
      </c>
      <c r="C2782" t="s">
        <v>73</v>
      </c>
      <c r="D2782">
        <f t="shared" si="47"/>
        <v>56</v>
      </c>
    </row>
    <row r="2783" spans="1:4">
      <c r="A2783">
        <v>40</v>
      </c>
      <c r="B2783">
        <v>53</v>
      </c>
      <c r="C2783" t="s">
        <v>73</v>
      </c>
      <c r="D2783">
        <f t="shared" si="47"/>
        <v>56</v>
      </c>
    </row>
    <row r="2784" spans="1:4">
      <c r="A2784">
        <v>41</v>
      </c>
      <c r="B2784">
        <v>53</v>
      </c>
      <c r="C2784" t="s">
        <v>73</v>
      </c>
      <c r="D2784">
        <f t="shared" si="47"/>
        <v>56</v>
      </c>
    </row>
    <row r="2785" spans="1:4">
      <c r="A2785">
        <v>42</v>
      </c>
      <c r="B2785">
        <v>53</v>
      </c>
      <c r="C2785" t="s">
        <v>73</v>
      </c>
      <c r="D2785">
        <f t="shared" si="47"/>
        <v>56</v>
      </c>
    </row>
    <row r="2786" spans="1:4">
      <c r="A2786">
        <v>43</v>
      </c>
      <c r="B2786">
        <v>53</v>
      </c>
      <c r="C2786" t="s">
        <v>73</v>
      </c>
      <c r="D2786">
        <f t="shared" si="47"/>
        <v>56</v>
      </c>
    </row>
    <row r="2787" spans="1:4">
      <c r="A2787">
        <v>44</v>
      </c>
      <c r="B2787">
        <v>55</v>
      </c>
      <c r="C2787" t="s">
        <v>73</v>
      </c>
      <c r="D2787">
        <f t="shared" si="47"/>
        <v>56</v>
      </c>
    </row>
    <row r="2788" spans="1:4">
      <c r="A2788">
        <v>45</v>
      </c>
      <c r="B2788">
        <v>55</v>
      </c>
      <c r="C2788" t="s">
        <v>73</v>
      </c>
      <c r="D2788">
        <f t="shared" si="47"/>
        <v>56</v>
      </c>
    </row>
    <row r="2789" spans="1:4">
      <c r="A2789">
        <v>46</v>
      </c>
      <c r="B2789">
        <v>55</v>
      </c>
      <c r="C2789" t="s">
        <v>73</v>
      </c>
      <c r="D2789">
        <f t="shared" si="47"/>
        <v>56</v>
      </c>
    </row>
    <row r="2790" spans="1:4">
      <c r="A2790">
        <v>47</v>
      </c>
      <c r="B2790">
        <v>55</v>
      </c>
      <c r="C2790" t="s">
        <v>73</v>
      </c>
      <c r="D2790">
        <f t="shared" si="47"/>
        <v>56</v>
      </c>
    </row>
    <row r="2791" spans="1:4">
      <c r="A2791">
        <v>48</v>
      </c>
      <c r="B2791">
        <v>56</v>
      </c>
      <c r="C2791" t="s">
        <v>73</v>
      </c>
      <c r="D2791">
        <f t="shared" si="47"/>
        <v>56</v>
      </c>
    </row>
    <row r="2792" spans="1:4">
      <c r="A2792">
        <v>49</v>
      </c>
      <c r="B2792">
        <v>56</v>
      </c>
      <c r="C2792" t="s">
        <v>73</v>
      </c>
      <c r="D2792">
        <f t="shared" si="47"/>
        <v>56</v>
      </c>
    </row>
    <row r="2793" spans="1:4">
      <c r="A2793">
        <v>50</v>
      </c>
      <c r="B2793">
        <v>56</v>
      </c>
      <c r="C2793" t="s">
        <v>73</v>
      </c>
      <c r="D2793">
        <f t="shared" si="47"/>
        <v>56</v>
      </c>
    </row>
    <row r="2794" spans="1:4">
      <c r="A2794">
        <v>51</v>
      </c>
      <c r="B2794">
        <v>56</v>
      </c>
      <c r="C2794" t="s">
        <v>73</v>
      </c>
      <c r="D2794">
        <f t="shared" si="47"/>
        <v>56</v>
      </c>
    </row>
    <row r="2795" spans="1:4">
      <c r="A2795">
        <v>52</v>
      </c>
      <c r="B2795">
        <v>56</v>
      </c>
      <c r="C2795" t="s">
        <v>73</v>
      </c>
      <c r="D2795">
        <f t="shared" si="47"/>
        <v>56</v>
      </c>
    </row>
    <row r="2796" spans="1:4">
      <c r="A2796">
        <v>1</v>
      </c>
      <c r="B2796">
        <v>54</v>
      </c>
      <c r="C2796" t="s">
        <v>74</v>
      </c>
      <c r="D2796">
        <f t="shared" si="47"/>
        <v>56</v>
      </c>
    </row>
    <row r="2797" spans="1:4">
      <c r="A2797">
        <v>2</v>
      </c>
      <c r="B2797">
        <v>54</v>
      </c>
      <c r="C2797" t="s">
        <v>74</v>
      </c>
      <c r="D2797">
        <f t="shared" si="47"/>
        <v>56</v>
      </c>
    </row>
    <row r="2798" spans="1:4">
      <c r="A2798">
        <v>3</v>
      </c>
      <c r="B2798">
        <v>54</v>
      </c>
      <c r="C2798" t="s">
        <v>74</v>
      </c>
      <c r="D2798">
        <f t="shared" si="47"/>
        <v>56</v>
      </c>
    </row>
    <row r="2799" spans="1:4">
      <c r="A2799">
        <v>4</v>
      </c>
      <c r="B2799">
        <v>54</v>
      </c>
      <c r="C2799" t="s">
        <v>74</v>
      </c>
      <c r="D2799">
        <f t="shared" si="47"/>
        <v>56</v>
      </c>
    </row>
    <row r="2800" spans="1:4">
      <c r="A2800">
        <v>5</v>
      </c>
      <c r="B2800">
        <v>54</v>
      </c>
      <c r="C2800" t="s">
        <v>74</v>
      </c>
      <c r="D2800">
        <f t="shared" si="47"/>
        <v>56</v>
      </c>
    </row>
    <row r="2801" spans="1:4">
      <c r="A2801">
        <v>6</v>
      </c>
      <c r="B2801">
        <v>54</v>
      </c>
      <c r="C2801" t="s">
        <v>74</v>
      </c>
      <c r="D2801">
        <f t="shared" si="47"/>
        <v>56</v>
      </c>
    </row>
    <row r="2802" spans="1:4">
      <c r="A2802">
        <v>7</v>
      </c>
      <c r="B2802">
        <v>54</v>
      </c>
      <c r="C2802" t="s">
        <v>74</v>
      </c>
      <c r="D2802">
        <f t="shared" si="47"/>
        <v>56</v>
      </c>
    </row>
    <row r="2803" spans="1:4">
      <c r="A2803">
        <v>8</v>
      </c>
      <c r="B2803">
        <v>54</v>
      </c>
      <c r="C2803" t="s">
        <v>74</v>
      </c>
      <c r="D2803">
        <f t="shared" si="47"/>
        <v>56</v>
      </c>
    </row>
    <row r="2804" spans="1:4">
      <c r="A2804">
        <v>9</v>
      </c>
      <c r="B2804">
        <v>54</v>
      </c>
      <c r="C2804" t="s">
        <v>74</v>
      </c>
      <c r="D2804">
        <f t="shared" si="47"/>
        <v>56</v>
      </c>
    </row>
    <row r="2805" spans="1:4">
      <c r="A2805">
        <v>10</v>
      </c>
      <c r="B2805">
        <v>54</v>
      </c>
      <c r="C2805" t="s">
        <v>74</v>
      </c>
      <c r="D2805">
        <f t="shared" si="47"/>
        <v>56</v>
      </c>
    </row>
    <row r="2806" spans="1:4">
      <c r="A2806">
        <v>11</v>
      </c>
      <c r="B2806">
        <v>52</v>
      </c>
      <c r="C2806" t="s">
        <v>74</v>
      </c>
      <c r="D2806">
        <f t="shared" si="47"/>
        <v>56</v>
      </c>
    </row>
    <row r="2807" spans="1:4">
      <c r="A2807">
        <v>12</v>
      </c>
      <c r="B2807">
        <v>52</v>
      </c>
      <c r="C2807" t="s">
        <v>74</v>
      </c>
      <c r="D2807">
        <f t="shared" si="47"/>
        <v>56</v>
      </c>
    </row>
    <row r="2808" spans="1:4">
      <c r="A2808">
        <v>13</v>
      </c>
      <c r="B2808">
        <v>52</v>
      </c>
      <c r="C2808" t="s">
        <v>74</v>
      </c>
      <c r="D2808">
        <f t="shared" si="47"/>
        <v>56</v>
      </c>
    </row>
    <row r="2809" spans="1:4">
      <c r="A2809">
        <v>14</v>
      </c>
      <c r="B2809">
        <v>52</v>
      </c>
      <c r="C2809" t="s">
        <v>74</v>
      </c>
      <c r="D2809">
        <f t="shared" ref="D2809:D2869" si="48">(ROUNDUP((B2809)/7,0)*7)</f>
        <v>56</v>
      </c>
    </row>
    <row r="2810" spans="1:4">
      <c r="A2810">
        <v>15</v>
      </c>
      <c r="B2810">
        <v>52</v>
      </c>
      <c r="C2810" t="s">
        <v>74</v>
      </c>
      <c r="D2810">
        <f t="shared" si="48"/>
        <v>56</v>
      </c>
    </row>
    <row r="2811" spans="1:4">
      <c r="A2811">
        <v>16</v>
      </c>
      <c r="B2811">
        <v>52</v>
      </c>
      <c r="C2811" t="s">
        <v>74</v>
      </c>
      <c r="D2811">
        <f t="shared" si="48"/>
        <v>56</v>
      </c>
    </row>
    <row r="2812" spans="1:4">
      <c r="A2812">
        <v>17</v>
      </c>
      <c r="B2812">
        <v>49</v>
      </c>
      <c r="C2812" t="s">
        <v>74</v>
      </c>
      <c r="D2812">
        <f t="shared" si="48"/>
        <v>49</v>
      </c>
    </row>
    <row r="2813" spans="1:4">
      <c r="A2813">
        <v>18</v>
      </c>
      <c r="B2813">
        <v>49</v>
      </c>
      <c r="C2813" t="s">
        <v>74</v>
      </c>
      <c r="D2813">
        <f t="shared" si="48"/>
        <v>49</v>
      </c>
    </row>
    <row r="2814" spans="1:4">
      <c r="A2814">
        <v>19</v>
      </c>
      <c r="B2814">
        <v>49</v>
      </c>
      <c r="C2814" t="s">
        <v>74</v>
      </c>
      <c r="D2814">
        <f t="shared" si="48"/>
        <v>49</v>
      </c>
    </row>
    <row r="2815" spans="1:4">
      <c r="A2815">
        <v>20</v>
      </c>
      <c r="B2815">
        <v>49</v>
      </c>
      <c r="C2815" t="s">
        <v>74</v>
      </c>
      <c r="D2815">
        <f t="shared" si="48"/>
        <v>49</v>
      </c>
    </row>
    <row r="2816" spans="1:4">
      <c r="A2816">
        <v>21</v>
      </c>
      <c r="B2816">
        <v>49</v>
      </c>
      <c r="C2816" t="s">
        <v>74</v>
      </c>
      <c r="D2816">
        <f t="shared" si="48"/>
        <v>49</v>
      </c>
    </row>
    <row r="2817" spans="1:4">
      <c r="A2817">
        <v>22</v>
      </c>
      <c r="B2817">
        <v>49</v>
      </c>
      <c r="C2817" t="s">
        <v>74</v>
      </c>
      <c r="D2817">
        <f t="shared" si="48"/>
        <v>49</v>
      </c>
    </row>
    <row r="2818" spans="1:4">
      <c r="A2818">
        <v>23</v>
      </c>
      <c r="B2818">
        <v>49</v>
      </c>
      <c r="C2818" t="s">
        <v>74</v>
      </c>
      <c r="D2818">
        <f t="shared" si="48"/>
        <v>49</v>
      </c>
    </row>
    <row r="2819" spans="1:4">
      <c r="A2819">
        <v>24</v>
      </c>
      <c r="B2819">
        <v>49</v>
      </c>
      <c r="C2819" t="s">
        <v>74</v>
      </c>
      <c r="D2819">
        <f t="shared" si="48"/>
        <v>49</v>
      </c>
    </row>
    <row r="2820" spans="1:4">
      <c r="A2820">
        <v>25</v>
      </c>
      <c r="B2820">
        <v>49</v>
      </c>
      <c r="C2820" t="s">
        <v>74</v>
      </c>
      <c r="D2820">
        <f t="shared" si="48"/>
        <v>49</v>
      </c>
    </row>
    <row r="2821" spans="1:4">
      <c r="A2821">
        <v>26</v>
      </c>
      <c r="B2821">
        <v>49</v>
      </c>
      <c r="C2821" t="s">
        <v>74</v>
      </c>
      <c r="D2821">
        <f t="shared" si="48"/>
        <v>49</v>
      </c>
    </row>
    <row r="2822" spans="1:4">
      <c r="A2822">
        <v>27</v>
      </c>
      <c r="B2822">
        <v>49</v>
      </c>
      <c r="C2822" t="s">
        <v>74</v>
      </c>
      <c r="D2822">
        <f t="shared" si="48"/>
        <v>49</v>
      </c>
    </row>
    <row r="2823" spans="1:4">
      <c r="A2823">
        <v>28</v>
      </c>
      <c r="B2823">
        <v>49</v>
      </c>
      <c r="C2823" t="s">
        <v>74</v>
      </c>
      <c r="D2823">
        <f t="shared" si="48"/>
        <v>49</v>
      </c>
    </row>
    <row r="2824" spans="1:4">
      <c r="A2824">
        <v>29</v>
      </c>
      <c r="B2824">
        <v>49</v>
      </c>
      <c r="C2824" t="s">
        <v>74</v>
      </c>
      <c r="D2824">
        <f t="shared" si="48"/>
        <v>49</v>
      </c>
    </row>
    <row r="2825" spans="1:4">
      <c r="A2825">
        <v>30</v>
      </c>
      <c r="B2825">
        <v>49</v>
      </c>
      <c r="C2825" t="s">
        <v>74</v>
      </c>
      <c r="D2825">
        <f t="shared" si="48"/>
        <v>49</v>
      </c>
    </row>
    <row r="2826" spans="1:4">
      <c r="A2826">
        <v>31</v>
      </c>
      <c r="B2826">
        <v>49</v>
      </c>
      <c r="C2826" t="s">
        <v>74</v>
      </c>
      <c r="D2826">
        <f t="shared" si="48"/>
        <v>49</v>
      </c>
    </row>
    <row r="2827" spans="1:4">
      <c r="A2827">
        <v>32</v>
      </c>
      <c r="B2827">
        <v>49</v>
      </c>
      <c r="C2827" t="s">
        <v>74</v>
      </c>
      <c r="D2827">
        <f t="shared" si="48"/>
        <v>49</v>
      </c>
    </row>
    <row r="2828" spans="1:4">
      <c r="A2828">
        <v>33</v>
      </c>
      <c r="B2828">
        <v>49</v>
      </c>
      <c r="C2828" t="s">
        <v>74</v>
      </c>
      <c r="D2828">
        <f t="shared" si="48"/>
        <v>49</v>
      </c>
    </row>
    <row r="2829" spans="1:4">
      <c r="A2829">
        <v>34</v>
      </c>
      <c r="B2829">
        <v>49</v>
      </c>
      <c r="C2829" t="s">
        <v>74</v>
      </c>
      <c r="D2829">
        <f t="shared" si="48"/>
        <v>49</v>
      </c>
    </row>
    <row r="2830" spans="1:4">
      <c r="A2830">
        <v>35</v>
      </c>
      <c r="B2830">
        <v>49</v>
      </c>
      <c r="C2830" t="s">
        <v>74</v>
      </c>
      <c r="D2830">
        <f t="shared" si="48"/>
        <v>49</v>
      </c>
    </row>
    <row r="2831" spans="1:4">
      <c r="A2831">
        <v>36</v>
      </c>
      <c r="B2831">
        <v>49</v>
      </c>
      <c r="C2831" t="s">
        <v>74</v>
      </c>
      <c r="D2831">
        <f t="shared" si="48"/>
        <v>49</v>
      </c>
    </row>
    <row r="2832" spans="1:4">
      <c r="A2832">
        <v>37</v>
      </c>
      <c r="B2832">
        <v>49</v>
      </c>
      <c r="C2832" t="s">
        <v>74</v>
      </c>
      <c r="D2832">
        <f t="shared" si="48"/>
        <v>49</v>
      </c>
    </row>
    <row r="2833" spans="1:4">
      <c r="A2833">
        <v>38</v>
      </c>
      <c r="B2833">
        <v>49</v>
      </c>
      <c r="C2833" t="s">
        <v>74</v>
      </c>
      <c r="D2833">
        <f t="shared" si="48"/>
        <v>49</v>
      </c>
    </row>
    <row r="2834" spans="1:4">
      <c r="A2834">
        <v>39</v>
      </c>
      <c r="B2834">
        <v>49</v>
      </c>
      <c r="C2834" t="s">
        <v>74</v>
      </c>
      <c r="D2834">
        <f t="shared" si="48"/>
        <v>49</v>
      </c>
    </row>
    <row r="2835" spans="1:4">
      <c r="A2835">
        <v>40</v>
      </c>
      <c r="B2835">
        <v>49</v>
      </c>
      <c r="C2835" t="s">
        <v>74</v>
      </c>
      <c r="D2835">
        <f t="shared" si="48"/>
        <v>49</v>
      </c>
    </row>
    <row r="2836" spans="1:4">
      <c r="A2836">
        <v>41</v>
      </c>
      <c r="B2836">
        <v>49</v>
      </c>
      <c r="C2836" t="s">
        <v>74</v>
      </c>
      <c r="D2836">
        <f t="shared" si="48"/>
        <v>49</v>
      </c>
    </row>
    <row r="2837" spans="1:4">
      <c r="A2837">
        <v>42</v>
      </c>
      <c r="B2837">
        <v>49</v>
      </c>
      <c r="C2837" t="s">
        <v>74</v>
      </c>
      <c r="D2837">
        <f t="shared" si="48"/>
        <v>49</v>
      </c>
    </row>
    <row r="2838" spans="1:4">
      <c r="A2838">
        <v>43</v>
      </c>
      <c r="B2838">
        <v>52</v>
      </c>
      <c r="C2838" t="s">
        <v>74</v>
      </c>
      <c r="D2838">
        <f t="shared" si="48"/>
        <v>56</v>
      </c>
    </row>
    <row r="2839" spans="1:4">
      <c r="A2839">
        <v>44</v>
      </c>
      <c r="B2839">
        <v>52</v>
      </c>
      <c r="C2839" t="s">
        <v>74</v>
      </c>
      <c r="D2839">
        <f t="shared" si="48"/>
        <v>56</v>
      </c>
    </row>
    <row r="2840" spans="1:4">
      <c r="A2840">
        <v>45</v>
      </c>
      <c r="B2840">
        <v>52</v>
      </c>
      <c r="C2840" t="s">
        <v>74</v>
      </c>
      <c r="D2840">
        <f t="shared" si="48"/>
        <v>56</v>
      </c>
    </row>
    <row r="2841" spans="1:4">
      <c r="A2841">
        <v>46</v>
      </c>
      <c r="B2841">
        <v>52</v>
      </c>
      <c r="C2841" t="s">
        <v>74</v>
      </c>
      <c r="D2841">
        <f t="shared" si="48"/>
        <v>56</v>
      </c>
    </row>
    <row r="2842" spans="1:4">
      <c r="A2842">
        <v>47</v>
      </c>
      <c r="B2842">
        <v>54</v>
      </c>
      <c r="C2842" t="s">
        <v>74</v>
      </c>
      <c r="D2842">
        <f t="shared" si="48"/>
        <v>56</v>
      </c>
    </row>
    <row r="2843" spans="1:4">
      <c r="A2843">
        <v>48</v>
      </c>
      <c r="B2843">
        <v>54</v>
      </c>
      <c r="C2843" t="s">
        <v>74</v>
      </c>
      <c r="D2843">
        <f t="shared" si="48"/>
        <v>56</v>
      </c>
    </row>
    <row r="2844" spans="1:4">
      <c r="A2844">
        <v>49</v>
      </c>
      <c r="B2844">
        <v>54</v>
      </c>
      <c r="C2844" t="s">
        <v>74</v>
      </c>
      <c r="D2844">
        <f t="shared" si="48"/>
        <v>56</v>
      </c>
    </row>
    <row r="2845" spans="1:4">
      <c r="A2845">
        <v>50</v>
      </c>
      <c r="B2845">
        <v>54</v>
      </c>
      <c r="C2845" t="s">
        <v>74</v>
      </c>
      <c r="D2845">
        <f t="shared" si="48"/>
        <v>56</v>
      </c>
    </row>
    <row r="2846" spans="1:4">
      <c r="A2846">
        <v>51</v>
      </c>
      <c r="B2846">
        <v>54</v>
      </c>
      <c r="C2846" t="s">
        <v>74</v>
      </c>
      <c r="D2846">
        <f t="shared" si="48"/>
        <v>56</v>
      </c>
    </row>
    <row r="2847" spans="1:4">
      <c r="A2847">
        <v>52</v>
      </c>
      <c r="B2847">
        <v>54</v>
      </c>
      <c r="C2847" t="s">
        <v>74</v>
      </c>
      <c r="D2847">
        <f t="shared" si="48"/>
        <v>56</v>
      </c>
    </row>
    <row r="2848" spans="1:4">
      <c r="A2848">
        <v>1</v>
      </c>
      <c r="B2848">
        <v>42</v>
      </c>
      <c r="C2848" t="s">
        <v>144</v>
      </c>
      <c r="D2848">
        <f t="shared" si="48"/>
        <v>42</v>
      </c>
    </row>
    <row r="2849" spans="1:4">
      <c r="A2849">
        <v>2</v>
      </c>
      <c r="B2849">
        <v>42</v>
      </c>
      <c r="C2849" t="s">
        <v>144</v>
      </c>
      <c r="D2849">
        <f t="shared" si="48"/>
        <v>42</v>
      </c>
    </row>
    <row r="2850" spans="1:4">
      <c r="A2850">
        <v>3</v>
      </c>
      <c r="B2850">
        <v>42</v>
      </c>
      <c r="C2850" t="s">
        <v>144</v>
      </c>
      <c r="D2850">
        <f t="shared" si="48"/>
        <v>42</v>
      </c>
    </row>
    <row r="2851" spans="1:4">
      <c r="A2851">
        <v>4</v>
      </c>
      <c r="B2851">
        <v>42</v>
      </c>
      <c r="C2851" t="s">
        <v>144</v>
      </c>
      <c r="D2851">
        <f t="shared" si="48"/>
        <v>42</v>
      </c>
    </row>
    <row r="2852" spans="1:4">
      <c r="A2852">
        <v>5</v>
      </c>
      <c r="B2852">
        <v>42</v>
      </c>
      <c r="C2852" t="s">
        <v>144</v>
      </c>
      <c r="D2852">
        <f t="shared" si="48"/>
        <v>42</v>
      </c>
    </row>
    <row r="2853" spans="1:4">
      <c r="A2853">
        <v>6</v>
      </c>
      <c r="B2853">
        <v>42</v>
      </c>
      <c r="C2853" t="s">
        <v>144</v>
      </c>
      <c r="D2853">
        <f t="shared" si="48"/>
        <v>42</v>
      </c>
    </row>
    <row r="2854" spans="1:4">
      <c r="A2854">
        <v>7</v>
      </c>
      <c r="B2854">
        <v>42</v>
      </c>
      <c r="C2854" t="s">
        <v>144</v>
      </c>
      <c r="D2854">
        <f t="shared" si="48"/>
        <v>42</v>
      </c>
    </row>
    <row r="2855" spans="1:4">
      <c r="A2855">
        <v>8</v>
      </c>
      <c r="B2855">
        <v>42</v>
      </c>
      <c r="C2855" t="s">
        <v>144</v>
      </c>
      <c r="D2855">
        <f t="shared" si="48"/>
        <v>42</v>
      </c>
    </row>
    <row r="2856" spans="1:4">
      <c r="A2856">
        <v>9</v>
      </c>
      <c r="B2856">
        <v>42</v>
      </c>
      <c r="C2856" t="s">
        <v>144</v>
      </c>
      <c r="D2856">
        <f t="shared" si="48"/>
        <v>42</v>
      </c>
    </row>
    <row r="2857" spans="1:4">
      <c r="A2857">
        <v>10</v>
      </c>
      <c r="B2857">
        <v>42</v>
      </c>
      <c r="C2857" t="s">
        <v>144</v>
      </c>
      <c r="D2857">
        <f t="shared" si="48"/>
        <v>42</v>
      </c>
    </row>
    <row r="2858" spans="1:4">
      <c r="A2858">
        <v>11</v>
      </c>
      <c r="B2858">
        <v>42</v>
      </c>
      <c r="C2858" t="s">
        <v>144</v>
      </c>
      <c r="D2858">
        <f t="shared" si="48"/>
        <v>42</v>
      </c>
    </row>
    <row r="2859" spans="1:4">
      <c r="A2859">
        <v>12</v>
      </c>
      <c r="B2859">
        <v>42</v>
      </c>
      <c r="C2859" t="s">
        <v>144</v>
      </c>
      <c r="D2859">
        <f t="shared" si="48"/>
        <v>42</v>
      </c>
    </row>
    <row r="2860" spans="1:4">
      <c r="A2860">
        <v>13</v>
      </c>
      <c r="B2860">
        <v>42</v>
      </c>
      <c r="C2860" t="s">
        <v>144</v>
      </c>
      <c r="D2860">
        <f t="shared" si="48"/>
        <v>42</v>
      </c>
    </row>
    <row r="2861" spans="1:4">
      <c r="A2861">
        <v>14</v>
      </c>
      <c r="B2861">
        <v>42</v>
      </c>
      <c r="C2861" t="s">
        <v>144</v>
      </c>
      <c r="D2861">
        <f t="shared" si="48"/>
        <v>42</v>
      </c>
    </row>
    <row r="2862" spans="1:4">
      <c r="A2862">
        <v>15</v>
      </c>
      <c r="B2862">
        <v>42</v>
      </c>
      <c r="C2862" t="s">
        <v>144</v>
      </c>
      <c r="D2862">
        <f t="shared" si="48"/>
        <v>42</v>
      </c>
    </row>
    <row r="2863" spans="1:4">
      <c r="A2863">
        <v>16</v>
      </c>
      <c r="B2863">
        <v>42</v>
      </c>
      <c r="C2863" t="s">
        <v>144</v>
      </c>
      <c r="D2863">
        <f t="shared" si="48"/>
        <v>42</v>
      </c>
    </row>
    <row r="2864" spans="1:4">
      <c r="A2864">
        <v>17</v>
      </c>
      <c r="B2864">
        <v>42</v>
      </c>
      <c r="C2864" t="s">
        <v>144</v>
      </c>
      <c r="D2864">
        <f t="shared" si="48"/>
        <v>42</v>
      </c>
    </row>
    <row r="2865" spans="1:4">
      <c r="A2865">
        <v>18</v>
      </c>
      <c r="B2865">
        <v>42</v>
      </c>
      <c r="C2865" t="s">
        <v>144</v>
      </c>
      <c r="D2865">
        <f t="shared" si="48"/>
        <v>42</v>
      </c>
    </row>
    <row r="2866" spans="1:4">
      <c r="A2866">
        <v>19</v>
      </c>
      <c r="B2866">
        <v>42</v>
      </c>
      <c r="C2866" t="s">
        <v>144</v>
      </c>
      <c r="D2866">
        <f t="shared" si="48"/>
        <v>42</v>
      </c>
    </row>
    <row r="2867" spans="1:4">
      <c r="A2867">
        <v>20</v>
      </c>
      <c r="B2867">
        <v>42</v>
      </c>
      <c r="C2867" t="s">
        <v>144</v>
      </c>
      <c r="D2867">
        <f t="shared" si="48"/>
        <v>42</v>
      </c>
    </row>
    <row r="2868" spans="1:4">
      <c r="A2868">
        <v>21</v>
      </c>
      <c r="B2868">
        <v>42</v>
      </c>
      <c r="C2868" t="s">
        <v>144</v>
      </c>
      <c r="D2868">
        <f t="shared" si="48"/>
        <v>42</v>
      </c>
    </row>
    <row r="2869" spans="1:4">
      <c r="A2869">
        <v>22</v>
      </c>
      <c r="B2869">
        <v>42</v>
      </c>
      <c r="C2869" t="s">
        <v>144</v>
      </c>
      <c r="D2869">
        <f t="shared" si="48"/>
        <v>42</v>
      </c>
    </row>
    <row r="2870" spans="1:4">
      <c r="A2870">
        <v>23</v>
      </c>
      <c r="B2870">
        <v>42</v>
      </c>
      <c r="C2870" t="s">
        <v>144</v>
      </c>
      <c r="D2870">
        <f t="shared" ref="D2870:D2930" si="49">(ROUNDUP((B2870)/7,0)*7)</f>
        <v>42</v>
      </c>
    </row>
    <row r="2871" spans="1:4">
      <c r="A2871">
        <v>24</v>
      </c>
      <c r="B2871">
        <v>42</v>
      </c>
      <c r="C2871" t="s">
        <v>144</v>
      </c>
      <c r="D2871">
        <f t="shared" si="49"/>
        <v>42</v>
      </c>
    </row>
    <row r="2872" spans="1:4">
      <c r="A2872">
        <v>25</v>
      </c>
      <c r="B2872">
        <v>42</v>
      </c>
      <c r="C2872" t="s">
        <v>144</v>
      </c>
      <c r="D2872">
        <f t="shared" si="49"/>
        <v>42</v>
      </c>
    </row>
    <row r="2873" spans="1:4">
      <c r="A2873">
        <v>26</v>
      </c>
      <c r="B2873">
        <v>42</v>
      </c>
      <c r="C2873" t="s">
        <v>144</v>
      </c>
      <c r="D2873">
        <f t="shared" si="49"/>
        <v>42</v>
      </c>
    </row>
    <row r="2874" spans="1:4">
      <c r="A2874">
        <v>27</v>
      </c>
      <c r="B2874">
        <v>42</v>
      </c>
      <c r="C2874" t="s">
        <v>144</v>
      </c>
      <c r="D2874">
        <f t="shared" si="49"/>
        <v>42</v>
      </c>
    </row>
    <row r="2875" spans="1:4">
      <c r="A2875">
        <v>28</v>
      </c>
      <c r="B2875">
        <v>42</v>
      </c>
      <c r="C2875" t="s">
        <v>144</v>
      </c>
      <c r="D2875">
        <f t="shared" si="49"/>
        <v>42</v>
      </c>
    </row>
    <row r="2876" spans="1:4">
      <c r="A2876">
        <v>29</v>
      </c>
      <c r="B2876">
        <v>42</v>
      </c>
      <c r="C2876" t="s">
        <v>144</v>
      </c>
      <c r="D2876">
        <f t="shared" si="49"/>
        <v>42</v>
      </c>
    </row>
    <row r="2877" spans="1:4">
      <c r="A2877">
        <v>30</v>
      </c>
      <c r="B2877">
        <v>42</v>
      </c>
      <c r="C2877" t="s">
        <v>144</v>
      </c>
      <c r="D2877">
        <f t="shared" si="49"/>
        <v>42</v>
      </c>
    </row>
    <row r="2878" spans="1:4">
      <c r="A2878">
        <v>31</v>
      </c>
      <c r="B2878">
        <v>42</v>
      </c>
      <c r="C2878" t="s">
        <v>144</v>
      </c>
      <c r="D2878">
        <f t="shared" si="49"/>
        <v>42</v>
      </c>
    </row>
    <row r="2879" spans="1:4">
      <c r="A2879">
        <v>32</v>
      </c>
      <c r="B2879">
        <v>42</v>
      </c>
      <c r="C2879" t="s">
        <v>144</v>
      </c>
      <c r="D2879">
        <f t="shared" si="49"/>
        <v>42</v>
      </c>
    </row>
    <row r="2880" spans="1:4">
      <c r="A2880">
        <v>33</v>
      </c>
      <c r="B2880">
        <v>42</v>
      </c>
      <c r="C2880" t="s">
        <v>144</v>
      </c>
      <c r="D2880">
        <f t="shared" si="49"/>
        <v>42</v>
      </c>
    </row>
    <row r="2881" spans="1:4">
      <c r="A2881">
        <v>34</v>
      </c>
      <c r="B2881">
        <v>42</v>
      </c>
      <c r="C2881" t="s">
        <v>144</v>
      </c>
      <c r="D2881">
        <f t="shared" si="49"/>
        <v>42</v>
      </c>
    </row>
    <row r="2882" spans="1:4">
      <c r="A2882">
        <v>35</v>
      </c>
      <c r="B2882">
        <v>42</v>
      </c>
      <c r="C2882" t="s">
        <v>144</v>
      </c>
      <c r="D2882">
        <f t="shared" si="49"/>
        <v>42</v>
      </c>
    </row>
    <row r="2883" spans="1:4">
      <c r="A2883">
        <v>36</v>
      </c>
      <c r="B2883">
        <v>42</v>
      </c>
      <c r="C2883" t="s">
        <v>144</v>
      </c>
      <c r="D2883">
        <f t="shared" si="49"/>
        <v>42</v>
      </c>
    </row>
    <row r="2884" spans="1:4">
      <c r="A2884">
        <v>37</v>
      </c>
      <c r="B2884">
        <v>42</v>
      </c>
      <c r="C2884" t="s">
        <v>144</v>
      </c>
      <c r="D2884">
        <f t="shared" si="49"/>
        <v>42</v>
      </c>
    </row>
    <row r="2885" spans="1:4">
      <c r="A2885">
        <v>38</v>
      </c>
      <c r="B2885">
        <v>42</v>
      </c>
      <c r="C2885" t="s">
        <v>144</v>
      </c>
      <c r="D2885">
        <f t="shared" si="49"/>
        <v>42</v>
      </c>
    </row>
    <row r="2886" spans="1:4">
      <c r="A2886">
        <v>39</v>
      </c>
      <c r="B2886">
        <v>42</v>
      </c>
      <c r="C2886" t="s">
        <v>144</v>
      </c>
      <c r="D2886">
        <f t="shared" si="49"/>
        <v>42</v>
      </c>
    </row>
    <row r="2887" spans="1:4">
      <c r="A2887">
        <v>40</v>
      </c>
      <c r="B2887">
        <v>42</v>
      </c>
      <c r="C2887" t="s">
        <v>144</v>
      </c>
      <c r="D2887">
        <f t="shared" si="49"/>
        <v>42</v>
      </c>
    </row>
    <row r="2888" spans="1:4">
      <c r="A2888">
        <v>41</v>
      </c>
      <c r="B2888">
        <v>42</v>
      </c>
      <c r="C2888" t="s">
        <v>144</v>
      </c>
      <c r="D2888">
        <f t="shared" si="49"/>
        <v>42</v>
      </c>
    </row>
    <row r="2889" spans="1:4">
      <c r="A2889">
        <v>42</v>
      </c>
      <c r="B2889">
        <v>42</v>
      </c>
      <c r="C2889" t="s">
        <v>144</v>
      </c>
      <c r="D2889">
        <f t="shared" si="49"/>
        <v>42</v>
      </c>
    </row>
    <row r="2890" spans="1:4">
      <c r="A2890">
        <v>43</v>
      </c>
      <c r="B2890">
        <v>42</v>
      </c>
      <c r="C2890" t="s">
        <v>144</v>
      </c>
      <c r="D2890">
        <f t="shared" si="49"/>
        <v>42</v>
      </c>
    </row>
    <row r="2891" spans="1:4">
      <c r="A2891">
        <v>44</v>
      </c>
      <c r="B2891">
        <v>42</v>
      </c>
      <c r="C2891" t="s">
        <v>144</v>
      </c>
      <c r="D2891">
        <f t="shared" si="49"/>
        <v>42</v>
      </c>
    </row>
    <row r="2892" spans="1:4">
      <c r="A2892">
        <v>45</v>
      </c>
      <c r="B2892">
        <v>42</v>
      </c>
      <c r="C2892" t="s">
        <v>144</v>
      </c>
      <c r="D2892">
        <f t="shared" si="49"/>
        <v>42</v>
      </c>
    </row>
    <row r="2893" spans="1:4">
      <c r="A2893">
        <v>46</v>
      </c>
      <c r="B2893">
        <v>42</v>
      </c>
      <c r="C2893" t="s">
        <v>144</v>
      </c>
      <c r="D2893">
        <f t="shared" si="49"/>
        <v>42</v>
      </c>
    </row>
    <row r="2894" spans="1:4">
      <c r="A2894">
        <v>47</v>
      </c>
      <c r="B2894">
        <v>42</v>
      </c>
      <c r="C2894" t="s">
        <v>144</v>
      </c>
      <c r="D2894">
        <f t="shared" si="49"/>
        <v>42</v>
      </c>
    </row>
    <row r="2895" spans="1:4">
      <c r="A2895">
        <v>48</v>
      </c>
      <c r="B2895">
        <v>42</v>
      </c>
      <c r="C2895" t="s">
        <v>144</v>
      </c>
      <c r="D2895">
        <f t="shared" si="49"/>
        <v>42</v>
      </c>
    </row>
    <row r="2896" spans="1:4">
      <c r="A2896">
        <v>49</v>
      </c>
      <c r="B2896">
        <v>42</v>
      </c>
      <c r="C2896" t="s">
        <v>144</v>
      </c>
      <c r="D2896">
        <f t="shared" si="49"/>
        <v>42</v>
      </c>
    </row>
    <row r="2897" spans="1:4">
      <c r="A2897">
        <v>50</v>
      </c>
      <c r="B2897">
        <v>42</v>
      </c>
      <c r="C2897" t="s">
        <v>144</v>
      </c>
      <c r="D2897">
        <f t="shared" si="49"/>
        <v>42</v>
      </c>
    </row>
    <row r="2898" spans="1:4">
      <c r="A2898">
        <v>51</v>
      </c>
      <c r="B2898">
        <v>42</v>
      </c>
      <c r="C2898" t="s">
        <v>144</v>
      </c>
      <c r="D2898">
        <f t="shared" si="49"/>
        <v>42</v>
      </c>
    </row>
    <row r="2899" spans="1:4">
      <c r="A2899">
        <v>52</v>
      </c>
      <c r="B2899">
        <v>42</v>
      </c>
      <c r="C2899" t="s">
        <v>144</v>
      </c>
      <c r="D2899">
        <f t="shared" si="49"/>
        <v>42</v>
      </c>
    </row>
    <row r="2900" spans="1:4">
      <c r="A2900">
        <v>1</v>
      </c>
      <c r="B2900">
        <v>63</v>
      </c>
      <c r="C2900" t="s">
        <v>75</v>
      </c>
      <c r="D2900">
        <f t="shared" si="49"/>
        <v>63</v>
      </c>
    </row>
    <row r="2901" spans="1:4">
      <c r="A2901">
        <v>2</v>
      </c>
      <c r="B2901">
        <v>63</v>
      </c>
      <c r="C2901" t="s">
        <v>75</v>
      </c>
      <c r="D2901">
        <f t="shared" si="49"/>
        <v>63</v>
      </c>
    </row>
    <row r="2902" spans="1:4">
      <c r="A2902">
        <v>3</v>
      </c>
      <c r="B2902">
        <v>63</v>
      </c>
      <c r="C2902" t="s">
        <v>75</v>
      </c>
      <c r="D2902">
        <f t="shared" si="49"/>
        <v>63</v>
      </c>
    </row>
    <row r="2903" spans="1:4">
      <c r="A2903">
        <v>4</v>
      </c>
      <c r="B2903">
        <v>63</v>
      </c>
      <c r="C2903" t="s">
        <v>75</v>
      </c>
      <c r="D2903">
        <f t="shared" si="49"/>
        <v>63</v>
      </c>
    </row>
    <row r="2904" spans="1:4">
      <c r="A2904">
        <v>5</v>
      </c>
      <c r="B2904">
        <v>63</v>
      </c>
      <c r="C2904" t="s">
        <v>75</v>
      </c>
      <c r="D2904">
        <f t="shared" si="49"/>
        <v>63</v>
      </c>
    </row>
    <row r="2905" spans="1:4">
      <c r="A2905">
        <v>6</v>
      </c>
      <c r="B2905">
        <v>63</v>
      </c>
      <c r="C2905" t="s">
        <v>75</v>
      </c>
      <c r="D2905">
        <f t="shared" si="49"/>
        <v>63</v>
      </c>
    </row>
    <row r="2906" spans="1:4">
      <c r="A2906">
        <v>7</v>
      </c>
      <c r="B2906">
        <v>63</v>
      </c>
      <c r="C2906" t="s">
        <v>75</v>
      </c>
      <c r="D2906">
        <f t="shared" si="49"/>
        <v>63</v>
      </c>
    </row>
    <row r="2907" spans="1:4">
      <c r="A2907">
        <v>8</v>
      </c>
      <c r="B2907">
        <v>63</v>
      </c>
      <c r="C2907" t="s">
        <v>75</v>
      </c>
      <c r="D2907">
        <f t="shared" si="49"/>
        <v>63</v>
      </c>
    </row>
    <row r="2908" spans="1:4">
      <c r="A2908">
        <v>9</v>
      </c>
      <c r="B2908">
        <v>63</v>
      </c>
      <c r="C2908" t="s">
        <v>75</v>
      </c>
      <c r="D2908">
        <f t="shared" si="49"/>
        <v>63</v>
      </c>
    </row>
    <row r="2909" spans="1:4">
      <c r="A2909">
        <v>10</v>
      </c>
      <c r="B2909">
        <v>63</v>
      </c>
      <c r="C2909" t="s">
        <v>75</v>
      </c>
      <c r="D2909">
        <f t="shared" si="49"/>
        <v>63</v>
      </c>
    </row>
    <row r="2910" spans="1:4">
      <c r="A2910">
        <v>11</v>
      </c>
      <c r="B2910">
        <v>63</v>
      </c>
      <c r="C2910" t="s">
        <v>75</v>
      </c>
      <c r="D2910">
        <f t="shared" si="49"/>
        <v>63</v>
      </c>
    </row>
    <row r="2911" spans="1:4">
      <c r="A2911">
        <v>12</v>
      </c>
      <c r="B2911">
        <v>63</v>
      </c>
      <c r="C2911" t="s">
        <v>75</v>
      </c>
      <c r="D2911">
        <f t="shared" si="49"/>
        <v>63</v>
      </c>
    </row>
    <row r="2912" spans="1:4">
      <c r="A2912">
        <v>13</v>
      </c>
      <c r="B2912">
        <v>63</v>
      </c>
      <c r="C2912" t="s">
        <v>75</v>
      </c>
      <c r="D2912">
        <f t="shared" si="49"/>
        <v>63</v>
      </c>
    </row>
    <row r="2913" spans="1:4">
      <c r="A2913">
        <v>14</v>
      </c>
      <c r="B2913">
        <v>63</v>
      </c>
      <c r="C2913" t="s">
        <v>75</v>
      </c>
      <c r="D2913">
        <f t="shared" si="49"/>
        <v>63</v>
      </c>
    </row>
    <row r="2914" spans="1:4">
      <c r="A2914">
        <v>15</v>
      </c>
      <c r="B2914">
        <v>63</v>
      </c>
      <c r="C2914" t="s">
        <v>75</v>
      </c>
      <c r="D2914">
        <f t="shared" si="49"/>
        <v>63</v>
      </c>
    </row>
    <row r="2915" spans="1:4">
      <c r="A2915">
        <v>16</v>
      </c>
      <c r="B2915">
        <v>63</v>
      </c>
      <c r="C2915" t="s">
        <v>75</v>
      </c>
      <c r="D2915">
        <f t="shared" si="49"/>
        <v>63</v>
      </c>
    </row>
    <row r="2916" spans="1:4">
      <c r="A2916">
        <v>17</v>
      </c>
      <c r="B2916">
        <v>63</v>
      </c>
      <c r="C2916" t="s">
        <v>75</v>
      </c>
      <c r="D2916">
        <f t="shared" si="49"/>
        <v>63</v>
      </c>
    </row>
    <row r="2917" spans="1:4">
      <c r="A2917">
        <v>18</v>
      </c>
      <c r="B2917">
        <v>63</v>
      </c>
      <c r="C2917" t="s">
        <v>75</v>
      </c>
      <c r="D2917">
        <f t="shared" si="49"/>
        <v>63</v>
      </c>
    </row>
    <row r="2918" spans="1:4">
      <c r="A2918">
        <v>19</v>
      </c>
      <c r="B2918">
        <v>63</v>
      </c>
      <c r="C2918" t="s">
        <v>75</v>
      </c>
      <c r="D2918">
        <f t="shared" si="49"/>
        <v>63</v>
      </c>
    </row>
    <row r="2919" spans="1:4">
      <c r="A2919">
        <v>20</v>
      </c>
      <c r="B2919">
        <v>63</v>
      </c>
      <c r="C2919" t="s">
        <v>75</v>
      </c>
      <c r="D2919">
        <f t="shared" si="49"/>
        <v>63</v>
      </c>
    </row>
    <row r="2920" spans="1:4">
      <c r="A2920">
        <v>21</v>
      </c>
      <c r="B2920">
        <v>63</v>
      </c>
      <c r="C2920" t="s">
        <v>75</v>
      </c>
      <c r="D2920">
        <f t="shared" si="49"/>
        <v>63</v>
      </c>
    </row>
    <row r="2921" spans="1:4">
      <c r="A2921">
        <v>22</v>
      </c>
      <c r="B2921">
        <v>63</v>
      </c>
      <c r="C2921" t="s">
        <v>75</v>
      </c>
      <c r="D2921">
        <f t="shared" si="49"/>
        <v>63</v>
      </c>
    </row>
    <row r="2922" spans="1:4">
      <c r="A2922">
        <v>23</v>
      </c>
      <c r="B2922">
        <v>63</v>
      </c>
      <c r="C2922" t="s">
        <v>75</v>
      </c>
      <c r="D2922">
        <f t="shared" si="49"/>
        <v>63</v>
      </c>
    </row>
    <row r="2923" spans="1:4">
      <c r="A2923">
        <v>24</v>
      </c>
      <c r="B2923">
        <v>63</v>
      </c>
      <c r="C2923" t="s">
        <v>75</v>
      </c>
      <c r="D2923">
        <f t="shared" si="49"/>
        <v>63</v>
      </c>
    </row>
    <row r="2924" spans="1:4">
      <c r="A2924">
        <v>25</v>
      </c>
      <c r="B2924">
        <v>63</v>
      </c>
      <c r="C2924" t="s">
        <v>75</v>
      </c>
      <c r="D2924">
        <f t="shared" si="49"/>
        <v>63</v>
      </c>
    </row>
    <row r="2925" spans="1:4">
      <c r="A2925">
        <v>26</v>
      </c>
      <c r="B2925">
        <v>63</v>
      </c>
      <c r="C2925" t="s">
        <v>75</v>
      </c>
      <c r="D2925">
        <f t="shared" si="49"/>
        <v>63</v>
      </c>
    </row>
    <row r="2926" spans="1:4">
      <c r="A2926">
        <v>27</v>
      </c>
      <c r="B2926">
        <v>63</v>
      </c>
      <c r="C2926" t="s">
        <v>75</v>
      </c>
      <c r="D2926">
        <f t="shared" si="49"/>
        <v>63</v>
      </c>
    </row>
    <row r="2927" spans="1:4">
      <c r="A2927">
        <v>28</v>
      </c>
      <c r="B2927">
        <v>63</v>
      </c>
      <c r="C2927" t="s">
        <v>75</v>
      </c>
      <c r="D2927">
        <f t="shared" si="49"/>
        <v>63</v>
      </c>
    </row>
    <row r="2928" spans="1:4">
      <c r="A2928">
        <v>29</v>
      </c>
      <c r="B2928">
        <v>63</v>
      </c>
      <c r="C2928" t="s">
        <v>75</v>
      </c>
      <c r="D2928">
        <f t="shared" si="49"/>
        <v>63</v>
      </c>
    </row>
    <row r="2929" spans="1:4">
      <c r="A2929">
        <v>30</v>
      </c>
      <c r="B2929">
        <v>63</v>
      </c>
      <c r="C2929" t="s">
        <v>75</v>
      </c>
      <c r="D2929">
        <f t="shared" si="49"/>
        <v>63</v>
      </c>
    </row>
    <row r="2930" spans="1:4">
      <c r="A2930">
        <v>31</v>
      </c>
      <c r="B2930">
        <v>63</v>
      </c>
      <c r="C2930" t="s">
        <v>75</v>
      </c>
      <c r="D2930">
        <f t="shared" si="49"/>
        <v>63</v>
      </c>
    </row>
    <row r="2931" spans="1:4">
      <c r="A2931">
        <v>32</v>
      </c>
      <c r="B2931">
        <v>63</v>
      </c>
      <c r="C2931" t="s">
        <v>75</v>
      </c>
      <c r="D2931">
        <f t="shared" ref="D2931:D2991" si="50">(ROUNDUP((B2931)/7,0)*7)</f>
        <v>63</v>
      </c>
    </row>
    <row r="2932" spans="1:4">
      <c r="A2932">
        <v>33</v>
      </c>
      <c r="B2932">
        <v>63</v>
      </c>
      <c r="C2932" t="s">
        <v>75</v>
      </c>
      <c r="D2932">
        <f t="shared" si="50"/>
        <v>63</v>
      </c>
    </row>
    <row r="2933" spans="1:4">
      <c r="A2933">
        <v>34</v>
      </c>
      <c r="B2933">
        <v>63</v>
      </c>
      <c r="C2933" t="s">
        <v>75</v>
      </c>
      <c r="D2933">
        <f t="shared" si="50"/>
        <v>63</v>
      </c>
    </row>
    <row r="2934" spans="1:4">
      <c r="A2934">
        <v>35</v>
      </c>
      <c r="B2934">
        <v>63</v>
      </c>
      <c r="C2934" t="s">
        <v>75</v>
      </c>
      <c r="D2934">
        <f t="shared" si="50"/>
        <v>63</v>
      </c>
    </row>
    <row r="2935" spans="1:4">
      <c r="A2935">
        <v>36</v>
      </c>
      <c r="B2935">
        <v>63</v>
      </c>
      <c r="C2935" t="s">
        <v>75</v>
      </c>
      <c r="D2935">
        <f t="shared" si="50"/>
        <v>63</v>
      </c>
    </row>
    <row r="2936" spans="1:4">
      <c r="A2936">
        <v>37</v>
      </c>
      <c r="B2936">
        <v>63</v>
      </c>
      <c r="C2936" t="s">
        <v>75</v>
      </c>
      <c r="D2936">
        <f t="shared" si="50"/>
        <v>63</v>
      </c>
    </row>
    <row r="2937" spans="1:4">
      <c r="A2937">
        <v>38</v>
      </c>
      <c r="B2937">
        <v>63</v>
      </c>
      <c r="C2937" t="s">
        <v>75</v>
      </c>
      <c r="D2937">
        <f t="shared" si="50"/>
        <v>63</v>
      </c>
    </row>
    <row r="2938" spans="1:4">
      <c r="A2938">
        <v>39</v>
      </c>
      <c r="B2938">
        <v>63</v>
      </c>
      <c r="C2938" t="s">
        <v>75</v>
      </c>
      <c r="D2938">
        <f t="shared" si="50"/>
        <v>63</v>
      </c>
    </row>
    <row r="2939" spans="1:4">
      <c r="A2939">
        <v>40</v>
      </c>
      <c r="B2939">
        <v>63</v>
      </c>
      <c r="C2939" t="s">
        <v>75</v>
      </c>
      <c r="D2939">
        <f t="shared" si="50"/>
        <v>63</v>
      </c>
    </row>
    <row r="2940" spans="1:4">
      <c r="A2940">
        <v>41</v>
      </c>
      <c r="B2940">
        <v>63</v>
      </c>
      <c r="C2940" t="s">
        <v>75</v>
      </c>
      <c r="D2940">
        <f t="shared" si="50"/>
        <v>63</v>
      </c>
    </row>
    <row r="2941" spans="1:4">
      <c r="A2941">
        <v>42</v>
      </c>
      <c r="B2941">
        <v>63</v>
      </c>
      <c r="C2941" t="s">
        <v>75</v>
      </c>
      <c r="D2941">
        <f t="shared" si="50"/>
        <v>63</v>
      </c>
    </row>
    <row r="2942" spans="1:4">
      <c r="A2942">
        <v>43</v>
      </c>
      <c r="B2942">
        <v>63</v>
      </c>
      <c r="C2942" t="s">
        <v>75</v>
      </c>
      <c r="D2942">
        <f t="shared" si="50"/>
        <v>63</v>
      </c>
    </row>
    <row r="2943" spans="1:4">
      <c r="A2943">
        <v>44</v>
      </c>
      <c r="B2943">
        <v>63</v>
      </c>
      <c r="C2943" t="s">
        <v>75</v>
      </c>
      <c r="D2943">
        <f t="shared" si="50"/>
        <v>63</v>
      </c>
    </row>
    <row r="2944" spans="1:4">
      <c r="A2944">
        <v>45</v>
      </c>
      <c r="B2944">
        <v>63</v>
      </c>
      <c r="C2944" t="s">
        <v>75</v>
      </c>
      <c r="D2944">
        <f t="shared" si="50"/>
        <v>63</v>
      </c>
    </row>
    <row r="2945" spans="1:4">
      <c r="A2945">
        <v>46</v>
      </c>
      <c r="B2945">
        <v>63</v>
      </c>
      <c r="C2945" t="s">
        <v>75</v>
      </c>
      <c r="D2945">
        <f t="shared" si="50"/>
        <v>63</v>
      </c>
    </row>
    <row r="2946" spans="1:4">
      <c r="A2946">
        <v>47</v>
      </c>
      <c r="B2946">
        <v>63</v>
      </c>
      <c r="C2946" t="s">
        <v>75</v>
      </c>
      <c r="D2946">
        <f t="shared" si="50"/>
        <v>63</v>
      </c>
    </row>
    <row r="2947" spans="1:4">
      <c r="A2947">
        <v>48</v>
      </c>
      <c r="B2947">
        <v>63</v>
      </c>
      <c r="C2947" t="s">
        <v>75</v>
      </c>
      <c r="D2947">
        <f t="shared" si="50"/>
        <v>63</v>
      </c>
    </row>
    <row r="2948" spans="1:4">
      <c r="A2948">
        <v>49</v>
      </c>
      <c r="B2948">
        <v>63</v>
      </c>
      <c r="C2948" t="s">
        <v>75</v>
      </c>
      <c r="D2948">
        <f t="shared" si="50"/>
        <v>63</v>
      </c>
    </row>
    <row r="2949" spans="1:4">
      <c r="A2949">
        <v>50</v>
      </c>
      <c r="B2949">
        <v>63</v>
      </c>
      <c r="C2949" t="s">
        <v>75</v>
      </c>
      <c r="D2949">
        <f t="shared" si="50"/>
        <v>63</v>
      </c>
    </row>
    <row r="2950" spans="1:4">
      <c r="A2950">
        <v>51</v>
      </c>
      <c r="B2950">
        <v>63</v>
      </c>
      <c r="C2950" t="s">
        <v>75</v>
      </c>
      <c r="D2950">
        <f t="shared" si="50"/>
        <v>63</v>
      </c>
    </row>
    <row r="2951" spans="1:4">
      <c r="A2951">
        <v>52</v>
      </c>
      <c r="B2951">
        <v>63</v>
      </c>
      <c r="C2951" t="s">
        <v>75</v>
      </c>
      <c r="D2951">
        <f t="shared" si="50"/>
        <v>63</v>
      </c>
    </row>
    <row r="2952" spans="1:4">
      <c r="A2952">
        <v>1</v>
      </c>
      <c r="B2952">
        <v>31</v>
      </c>
      <c r="C2952" t="s">
        <v>76</v>
      </c>
      <c r="D2952">
        <f t="shared" si="50"/>
        <v>35</v>
      </c>
    </row>
    <row r="2953" spans="1:4">
      <c r="A2953">
        <v>2</v>
      </c>
      <c r="B2953">
        <v>31</v>
      </c>
      <c r="C2953" t="s">
        <v>76</v>
      </c>
      <c r="D2953">
        <f t="shared" si="50"/>
        <v>35</v>
      </c>
    </row>
    <row r="2954" spans="1:4">
      <c r="A2954">
        <v>3</v>
      </c>
      <c r="B2954">
        <v>31</v>
      </c>
      <c r="C2954" t="s">
        <v>76</v>
      </c>
      <c r="D2954">
        <f t="shared" si="50"/>
        <v>35</v>
      </c>
    </row>
    <row r="2955" spans="1:4">
      <c r="A2955">
        <v>4</v>
      </c>
      <c r="B2955">
        <v>31</v>
      </c>
      <c r="C2955" t="s">
        <v>76</v>
      </c>
      <c r="D2955">
        <f t="shared" si="50"/>
        <v>35</v>
      </c>
    </row>
    <row r="2956" spans="1:4">
      <c r="A2956">
        <v>5</v>
      </c>
      <c r="B2956">
        <v>31</v>
      </c>
      <c r="C2956" t="s">
        <v>76</v>
      </c>
      <c r="D2956">
        <f t="shared" si="50"/>
        <v>35</v>
      </c>
    </row>
    <row r="2957" spans="1:4">
      <c r="A2957">
        <v>6</v>
      </c>
      <c r="B2957">
        <v>31</v>
      </c>
      <c r="C2957" t="s">
        <v>76</v>
      </c>
      <c r="D2957">
        <f t="shared" si="50"/>
        <v>35</v>
      </c>
    </row>
    <row r="2958" spans="1:4">
      <c r="A2958">
        <v>7</v>
      </c>
      <c r="B2958">
        <v>31</v>
      </c>
      <c r="C2958" t="s">
        <v>76</v>
      </c>
      <c r="D2958">
        <f t="shared" si="50"/>
        <v>35</v>
      </c>
    </row>
    <row r="2959" spans="1:4">
      <c r="A2959">
        <v>8</v>
      </c>
      <c r="B2959">
        <v>31</v>
      </c>
      <c r="C2959" t="s">
        <v>76</v>
      </c>
      <c r="D2959">
        <f t="shared" si="50"/>
        <v>35</v>
      </c>
    </row>
    <row r="2960" spans="1:4">
      <c r="A2960">
        <v>9</v>
      </c>
      <c r="B2960">
        <v>31</v>
      </c>
      <c r="C2960" t="s">
        <v>76</v>
      </c>
      <c r="D2960">
        <f t="shared" si="50"/>
        <v>35</v>
      </c>
    </row>
    <row r="2961" spans="1:4">
      <c r="A2961">
        <v>10</v>
      </c>
      <c r="B2961">
        <v>31</v>
      </c>
      <c r="C2961" t="s">
        <v>76</v>
      </c>
      <c r="D2961">
        <f t="shared" si="50"/>
        <v>35</v>
      </c>
    </row>
    <row r="2962" spans="1:4">
      <c r="A2962">
        <v>11</v>
      </c>
      <c r="B2962">
        <v>31</v>
      </c>
      <c r="C2962" t="s">
        <v>76</v>
      </c>
      <c r="D2962">
        <f t="shared" si="50"/>
        <v>35</v>
      </c>
    </row>
    <row r="2963" spans="1:4">
      <c r="A2963">
        <v>12</v>
      </c>
      <c r="B2963">
        <v>31</v>
      </c>
      <c r="C2963" t="s">
        <v>76</v>
      </c>
      <c r="D2963">
        <f t="shared" si="50"/>
        <v>35</v>
      </c>
    </row>
    <row r="2964" spans="1:4">
      <c r="A2964">
        <v>13</v>
      </c>
      <c r="B2964">
        <v>31</v>
      </c>
      <c r="C2964" t="s">
        <v>76</v>
      </c>
      <c r="D2964">
        <f t="shared" si="50"/>
        <v>35</v>
      </c>
    </row>
    <row r="2965" spans="1:4">
      <c r="A2965">
        <v>14</v>
      </c>
      <c r="B2965">
        <v>31</v>
      </c>
      <c r="C2965" t="s">
        <v>76</v>
      </c>
      <c r="D2965">
        <f t="shared" si="50"/>
        <v>35</v>
      </c>
    </row>
    <row r="2966" spans="1:4">
      <c r="A2966">
        <v>15</v>
      </c>
      <c r="B2966">
        <v>31</v>
      </c>
      <c r="C2966" t="s">
        <v>76</v>
      </c>
      <c r="D2966">
        <f t="shared" si="50"/>
        <v>35</v>
      </c>
    </row>
    <row r="2967" spans="1:4">
      <c r="A2967">
        <v>16</v>
      </c>
      <c r="B2967">
        <v>31</v>
      </c>
      <c r="C2967" t="s">
        <v>76</v>
      </c>
      <c r="D2967">
        <f t="shared" si="50"/>
        <v>35</v>
      </c>
    </row>
    <row r="2968" spans="1:4">
      <c r="A2968">
        <v>17</v>
      </c>
      <c r="B2968">
        <v>31</v>
      </c>
      <c r="C2968" t="s">
        <v>76</v>
      </c>
      <c r="D2968">
        <f t="shared" si="50"/>
        <v>35</v>
      </c>
    </row>
    <row r="2969" spans="1:4">
      <c r="A2969">
        <v>18</v>
      </c>
      <c r="B2969">
        <v>31</v>
      </c>
      <c r="C2969" t="s">
        <v>76</v>
      </c>
      <c r="D2969">
        <f t="shared" si="50"/>
        <v>35</v>
      </c>
    </row>
    <row r="2970" spans="1:4">
      <c r="A2970">
        <v>19</v>
      </c>
      <c r="B2970">
        <v>31</v>
      </c>
      <c r="C2970" t="s">
        <v>76</v>
      </c>
      <c r="D2970">
        <f t="shared" si="50"/>
        <v>35</v>
      </c>
    </row>
    <row r="2971" spans="1:4">
      <c r="A2971">
        <v>20</v>
      </c>
      <c r="B2971">
        <v>31</v>
      </c>
      <c r="C2971" t="s">
        <v>76</v>
      </c>
      <c r="D2971">
        <f t="shared" si="50"/>
        <v>35</v>
      </c>
    </row>
    <row r="2972" spans="1:4">
      <c r="A2972">
        <v>21</v>
      </c>
      <c r="B2972">
        <v>31</v>
      </c>
      <c r="C2972" t="s">
        <v>76</v>
      </c>
      <c r="D2972">
        <f t="shared" si="50"/>
        <v>35</v>
      </c>
    </row>
    <row r="2973" spans="1:4">
      <c r="A2973">
        <v>22</v>
      </c>
      <c r="B2973">
        <v>31</v>
      </c>
      <c r="C2973" t="s">
        <v>76</v>
      </c>
      <c r="D2973">
        <f t="shared" si="50"/>
        <v>35</v>
      </c>
    </row>
    <row r="2974" spans="1:4">
      <c r="A2974">
        <v>23</v>
      </c>
      <c r="B2974">
        <v>31</v>
      </c>
      <c r="C2974" t="s">
        <v>76</v>
      </c>
      <c r="D2974">
        <f t="shared" si="50"/>
        <v>35</v>
      </c>
    </row>
    <row r="2975" spans="1:4">
      <c r="A2975">
        <v>24</v>
      </c>
      <c r="B2975">
        <v>31</v>
      </c>
      <c r="C2975" t="s">
        <v>76</v>
      </c>
      <c r="D2975">
        <f t="shared" si="50"/>
        <v>35</v>
      </c>
    </row>
    <row r="2976" spans="1:4">
      <c r="A2976">
        <v>25</v>
      </c>
      <c r="B2976">
        <v>31</v>
      </c>
      <c r="C2976" t="s">
        <v>76</v>
      </c>
      <c r="D2976">
        <f t="shared" si="50"/>
        <v>35</v>
      </c>
    </row>
    <row r="2977" spans="1:4">
      <c r="A2977">
        <v>26</v>
      </c>
      <c r="B2977">
        <v>31</v>
      </c>
      <c r="C2977" t="s">
        <v>76</v>
      </c>
      <c r="D2977">
        <f t="shared" si="50"/>
        <v>35</v>
      </c>
    </row>
    <row r="2978" spans="1:4">
      <c r="A2978">
        <v>27</v>
      </c>
      <c r="B2978">
        <v>31</v>
      </c>
      <c r="C2978" t="s">
        <v>76</v>
      </c>
      <c r="D2978">
        <f t="shared" si="50"/>
        <v>35</v>
      </c>
    </row>
    <row r="2979" spans="1:4">
      <c r="A2979">
        <v>28</v>
      </c>
      <c r="B2979">
        <v>31</v>
      </c>
      <c r="C2979" t="s">
        <v>76</v>
      </c>
      <c r="D2979">
        <f t="shared" si="50"/>
        <v>35</v>
      </c>
    </row>
    <row r="2980" spans="1:4">
      <c r="A2980">
        <v>29</v>
      </c>
      <c r="B2980">
        <v>31</v>
      </c>
      <c r="C2980" t="s">
        <v>76</v>
      </c>
      <c r="D2980">
        <f t="shared" si="50"/>
        <v>35</v>
      </c>
    </row>
    <row r="2981" spans="1:4">
      <c r="A2981">
        <v>30</v>
      </c>
      <c r="B2981">
        <v>31</v>
      </c>
      <c r="C2981" t="s">
        <v>76</v>
      </c>
      <c r="D2981">
        <f t="shared" si="50"/>
        <v>35</v>
      </c>
    </row>
    <row r="2982" spans="1:4">
      <c r="A2982">
        <v>31</v>
      </c>
      <c r="B2982">
        <v>31</v>
      </c>
      <c r="C2982" t="s">
        <v>76</v>
      </c>
      <c r="D2982">
        <f t="shared" si="50"/>
        <v>35</v>
      </c>
    </row>
    <row r="2983" spans="1:4">
      <c r="A2983">
        <v>32</v>
      </c>
      <c r="B2983">
        <v>31</v>
      </c>
      <c r="C2983" t="s">
        <v>76</v>
      </c>
      <c r="D2983">
        <f t="shared" si="50"/>
        <v>35</v>
      </c>
    </row>
    <row r="2984" spans="1:4">
      <c r="A2984">
        <v>33</v>
      </c>
      <c r="B2984">
        <v>31</v>
      </c>
      <c r="C2984" t="s">
        <v>76</v>
      </c>
      <c r="D2984">
        <f t="shared" si="50"/>
        <v>35</v>
      </c>
    </row>
    <row r="2985" spans="1:4">
      <c r="A2985">
        <v>34</v>
      </c>
      <c r="B2985">
        <v>31</v>
      </c>
      <c r="C2985" t="s">
        <v>76</v>
      </c>
      <c r="D2985">
        <f t="shared" si="50"/>
        <v>35</v>
      </c>
    </row>
    <row r="2986" spans="1:4">
      <c r="A2986">
        <v>35</v>
      </c>
      <c r="B2986">
        <v>31</v>
      </c>
      <c r="C2986" t="s">
        <v>76</v>
      </c>
      <c r="D2986">
        <f t="shared" si="50"/>
        <v>35</v>
      </c>
    </row>
    <row r="2987" spans="1:4">
      <c r="A2987">
        <v>36</v>
      </c>
      <c r="B2987">
        <v>31</v>
      </c>
      <c r="C2987" t="s">
        <v>76</v>
      </c>
      <c r="D2987">
        <f t="shared" si="50"/>
        <v>35</v>
      </c>
    </row>
    <row r="2988" spans="1:4">
      <c r="A2988">
        <v>37</v>
      </c>
      <c r="B2988">
        <v>31</v>
      </c>
      <c r="C2988" t="s">
        <v>76</v>
      </c>
      <c r="D2988">
        <f t="shared" si="50"/>
        <v>35</v>
      </c>
    </row>
    <row r="2989" spans="1:4">
      <c r="A2989">
        <v>38</v>
      </c>
      <c r="B2989">
        <v>31</v>
      </c>
      <c r="C2989" t="s">
        <v>76</v>
      </c>
      <c r="D2989">
        <f t="shared" si="50"/>
        <v>35</v>
      </c>
    </row>
    <row r="2990" spans="1:4">
      <c r="A2990">
        <v>39</v>
      </c>
      <c r="B2990">
        <v>31</v>
      </c>
      <c r="C2990" t="s">
        <v>76</v>
      </c>
      <c r="D2990">
        <f t="shared" si="50"/>
        <v>35</v>
      </c>
    </row>
    <row r="2991" spans="1:4">
      <c r="A2991">
        <v>40</v>
      </c>
      <c r="B2991">
        <v>31</v>
      </c>
      <c r="C2991" t="s">
        <v>76</v>
      </c>
      <c r="D2991">
        <f t="shared" si="50"/>
        <v>35</v>
      </c>
    </row>
    <row r="2992" spans="1:4">
      <c r="A2992">
        <v>41</v>
      </c>
      <c r="B2992">
        <v>31</v>
      </c>
      <c r="C2992" t="s">
        <v>76</v>
      </c>
      <c r="D2992">
        <f t="shared" ref="D2992:D3052" si="51">(ROUNDUP((B2992)/7,0)*7)</f>
        <v>35</v>
      </c>
    </row>
    <row r="2993" spans="1:4">
      <c r="A2993">
        <v>42</v>
      </c>
      <c r="B2993">
        <v>31</v>
      </c>
      <c r="C2993" t="s">
        <v>76</v>
      </c>
      <c r="D2993">
        <f t="shared" si="51"/>
        <v>35</v>
      </c>
    </row>
    <row r="2994" spans="1:4">
      <c r="A2994">
        <v>43</v>
      </c>
      <c r="B2994">
        <v>31</v>
      </c>
      <c r="C2994" t="s">
        <v>76</v>
      </c>
      <c r="D2994">
        <f t="shared" si="51"/>
        <v>35</v>
      </c>
    </row>
    <row r="2995" spans="1:4">
      <c r="A2995">
        <v>44</v>
      </c>
      <c r="B2995">
        <v>31</v>
      </c>
      <c r="C2995" t="s">
        <v>76</v>
      </c>
      <c r="D2995">
        <f t="shared" si="51"/>
        <v>35</v>
      </c>
    </row>
    <row r="2996" spans="1:4">
      <c r="A2996">
        <v>45</v>
      </c>
      <c r="B2996">
        <v>31</v>
      </c>
      <c r="C2996" t="s">
        <v>76</v>
      </c>
      <c r="D2996">
        <f t="shared" si="51"/>
        <v>35</v>
      </c>
    </row>
    <row r="2997" spans="1:4">
      <c r="A2997">
        <v>46</v>
      </c>
      <c r="B2997">
        <v>31</v>
      </c>
      <c r="C2997" t="s">
        <v>76</v>
      </c>
      <c r="D2997">
        <f t="shared" si="51"/>
        <v>35</v>
      </c>
    </row>
    <row r="2998" spans="1:4">
      <c r="A2998">
        <v>47</v>
      </c>
      <c r="B2998">
        <v>31</v>
      </c>
      <c r="C2998" t="s">
        <v>76</v>
      </c>
      <c r="D2998">
        <f t="shared" si="51"/>
        <v>35</v>
      </c>
    </row>
    <row r="2999" spans="1:4">
      <c r="A2999">
        <v>48</v>
      </c>
      <c r="B2999">
        <v>31</v>
      </c>
      <c r="C2999" t="s">
        <v>76</v>
      </c>
      <c r="D2999">
        <f t="shared" si="51"/>
        <v>35</v>
      </c>
    </row>
    <row r="3000" spans="1:4">
      <c r="A3000">
        <v>49</v>
      </c>
      <c r="B3000">
        <v>31</v>
      </c>
      <c r="C3000" t="s">
        <v>76</v>
      </c>
      <c r="D3000">
        <f t="shared" si="51"/>
        <v>35</v>
      </c>
    </row>
    <row r="3001" spans="1:4">
      <c r="A3001">
        <v>50</v>
      </c>
      <c r="B3001">
        <v>31</v>
      </c>
      <c r="C3001" t="s">
        <v>76</v>
      </c>
      <c r="D3001">
        <f t="shared" si="51"/>
        <v>35</v>
      </c>
    </row>
    <row r="3002" spans="1:4">
      <c r="A3002">
        <v>51</v>
      </c>
      <c r="B3002">
        <v>31</v>
      </c>
      <c r="C3002" t="s">
        <v>76</v>
      </c>
      <c r="D3002">
        <f t="shared" si="51"/>
        <v>35</v>
      </c>
    </row>
    <row r="3003" spans="1:4">
      <c r="A3003">
        <v>52</v>
      </c>
      <c r="B3003">
        <v>31</v>
      </c>
      <c r="C3003" t="s">
        <v>76</v>
      </c>
      <c r="D3003">
        <f t="shared" si="51"/>
        <v>35</v>
      </c>
    </row>
    <row r="3004" spans="1:4">
      <c r="A3004">
        <v>1</v>
      </c>
      <c r="B3004">
        <v>42</v>
      </c>
      <c r="C3004" t="s">
        <v>77</v>
      </c>
      <c r="D3004">
        <f t="shared" si="51"/>
        <v>42</v>
      </c>
    </row>
    <row r="3005" spans="1:4">
      <c r="A3005">
        <v>2</v>
      </c>
      <c r="B3005">
        <v>42</v>
      </c>
      <c r="C3005" t="s">
        <v>77</v>
      </c>
      <c r="D3005">
        <f t="shared" si="51"/>
        <v>42</v>
      </c>
    </row>
    <row r="3006" spans="1:4">
      <c r="A3006">
        <v>3</v>
      </c>
      <c r="B3006">
        <v>42</v>
      </c>
      <c r="C3006" t="s">
        <v>77</v>
      </c>
      <c r="D3006">
        <f t="shared" si="51"/>
        <v>42</v>
      </c>
    </row>
    <row r="3007" spans="1:4">
      <c r="A3007">
        <v>4</v>
      </c>
      <c r="B3007">
        <v>42</v>
      </c>
      <c r="C3007" t="s">
        <v>77</v>
      </c>
      <c r="D3007">
        <f t="shared" si="51"/>
        <v>42</v>
      </c>
    </row>
    <row r="3008" spans="1:4">
      <c r="A3008">
        <v>5</v>
      </c>
      <c r="B3008">
        <v>42</v>
      </c>
      <c r="C3008" t="s">
        <v>77</v>
      </c>
      <c r="D3008">
        <f t="shared" si="51"/>
        <v>42</v>
      </c>
    </row>
    <row r="3009" spans="1:4">
      <c r="A3009">
        <v>6</v>
      </c>
      <c r="B3009">
        <v>42</v>
      </c>
      <c r="C3009" t="s">
        <v>77</v>
      </c>
      <c r="D3009">
        <f t="shared" si="51"/>
        <v>42</v>
      </c>
    </row>
    <row r="3010" spans="1:4">
      <c r="A3010">
        <v>7</v>
      </c>
      <c r="B3010">
        <v>42</v>
      </c>
      <c r="C3010" t="s">
        <v>77</v>
      </c>
      <c r="D3010">
        <f t="shared" si="51"/>
        <v>42</v>
      </c>
    </row>
    <row r="3011" spans="1:4">
      <c r="A3011">
        <v>8</v>
      </c>
      <c r="B3011">
        <v>42</v>
      </c>
      <c r="C3011" t="s">
        <v>77</v>
      </c>
      <c r="D3011">
        <f t="shared" si="51"/>
        <v>42</v>
      </c>
    </row>
    <row r="3012" spans="1:4">
      <c r="A3012">
        <v>9</v>
      </c>
      <c r="B3012">
        <v>42</v>
      </c>
      <c r="C3012" t="s">
        <v>77</v>
      </c>
      <c r="D3012">
        <f t="shared" si="51"/>
        <v>42</v>
      </c>
    </row>
    <row r="3013" spans="1:4">
      <c r="A3013">
        <v>10</v>
      </c>
      <c r="B3013">
        <v>42</v>
      </c>
      <c r="C3013" t="s">
        <v>77</v>
      </c>
      <c r="D3013">
        <f t="shared" si="51"/>
        <v>42</v>
      </c>
    </row>
    <row r="3014" spans="1:4">
      <c r="A3014">
        <v>11</v>
      </c>
      <c r="B3014">
        <v>42</v>
      </c>
      <c r="C3014" t="s">
        <v>77</v>
      </c>
      <c r="D3014">
        <f t="shared" si="51"/>
        <v>42</v>
      </c>
    </row>
    <row r="3015" spans="1:4">
      <c r="A3015">
        <v>12</v>
      </c>
      <c r="B3015">
        <v>42</v>
      </c>
      <c r="C3015" t="s">
        <v>77</v>
      </c>
      <c r="D3015">
        <f t="shared" si="51"/>
        <v>42</v>
      </c>
    </row>
    <row r="3016" spans="1:4">
      <c r="A3016">
        <v>13</v>
      </c>
      <c r="B3016">
        <v>42</v>
      </c>
      <c r="C3016" t="s">
        <v>77</v>
      </c>
      <c r="D3016">
        <f t="shared" si="51"/>
        <v>42</v>
      </c>
    </row>
    <row r="3017" spans="1:4">
      <c r="A3017">
        <v>14</v>
      </c>
      <c r="B3017">
        <v>42</v>
      </c>
      <c r="C3017" t="s">
        <v>77</v>
      </c>
      <c r="D3017">
        <f t="shared" si="51"/>
        <v>42</v>
      </c>
    </row>
    <row r="3018" spans="1:4">
      <c r="A3018">
        <v>15</v>
      </c>
      <c r="B3018">
        <v>42</v>
      </c>
      <c r="C3018" t="s">
        <v>77</v>
      </c>
      <c r="D3018">
        <f t="shared" si="51"/>
        <v>42</v>
      </c>
    </row>
    <row r="3019" spans="1:4">
      <c r="A3019">
        <v>16</v>
      </c>
      <c r="B3019">
        <v>42</v>
      </c>
      <c r="C3019" t="s">
        <v>77</v>
      </c>
      <c r="D3019">
        <f t="shared" si="51"/>
        <v>42</v>
      </c>
    </row>
    <row r="3020" spans="1:4">
      <c r="A3020">
        <v>17</v>
      </c>
      <c r="B3020">
        <v>42</v>
      </c>
      <c r="C3020" t="s">
        <v>77</v>
      </c>
      <c r="D3020">
        <f t="shared" si="51"/>
        <v>42</v>
      </c>
    </row>
    <row r="3021" spans="1:4">
      <c r="A3021">
        <v>18</v>
      </c>
      <c r="B3021">
        <v>42</v>
      </c>
      <c r="C3021" t="s">
        <v>77</v>
      </c>
      <c r="D3021">
        <f t="shared" si="51"/>
        <v>42</v>
      </c>
    </row>
    <row r="3022" spans="1:4">
      <c r="A3022">
        <v>19</v>
      </c>
      <c r="B3022">
        <v>42</v>
      </c>
      <c r="C3022" t="s">
        <v>77</v>
      </c>
      <c r="D3022">
        <f t="shared" si="51"/>
        <v>42</v>
      </c>
    </row>
    <row r="3023" spans="1:4">
      <c r="A3023">
        <v>20</v>
      </c>
      <c r="B3023">
        <v>42</v>
      </c>
      <c r="C3023" t="s">
        <v>77</v>
      </c>
      <c r="D3023">
        <f t="shared" si="51"/>
        <v>42</v>
      </c>
    </row>
    <row r="3024" spans="1:4">
      <c r="A3024">
        <v>21</v>
      </c>
      <c r="B3024">
        <v>42</v>
      </c>
      <c r="C3024" t="s">
        <v>77</v>
      </c>
      <c r="D3024">
        <f t="shared" si="51"/>
        <v>42</v>
      </c>
    </row>
    <row r="3025" spans="1:4">
      <c r="A3025">
        <v>22</v>
      </c>
      <c r="B3025">
        <v>42</v>
      </c>
      <c r="C3025" t="s">
        <v>77</v>
      </c>
      <c r="D3025">
        <f t="shared" si="51"/>
        <v>42</v>
      </c>
    </row>
    <row r="3026" spans="1:4">
      <c r="A3026">
        <v>23</v>
      </c>
      <c r="B3026">
        <v>42</v>
      </c>
      <c r="C3026" t="s">
        <v>77</v>
      </c>
      <c r="D3026">
        <f t="shared" si="51"/>
        <v>42</v>
      </c>
    </row>
    <row r="3027" spans="1:4">
      <c r="A3027">
        <v>24</v>
      </c>
      <c r="B3027">
        <v>42</v>
      </c>
      <c r="C3027" t="s">
        <v>77</v>
      </c>
      <c r="D3027">
        <f t="shared" si="51"/>
        <v>42</v>
      </c>
    </row>
    <row r="3028" spans="1:4">
      <c r="A3028">
        <v>25</v>
      </c>
      <c r="B3028">
        <v>42</v>
      </c>
      <c r="C3028" t="s">
        <v>77</v>
      </c>
      <c r="D3028">
        <f t="shared" si="51"/>
        <v>42</v>
      </c>
    </row>
    <row r="3029" spans="1:4">
      <c r="A3029">
        <v>26</v>
      </c>
      <c r="B3029">
        <v>42</v>
      </c>
      <c r="C3029" t="s">
        <v>77</v>
      </c>
      <c r="D3029">
        <f t="shared" si="51"/>
        <v>42</v>
      </c>
    </row>
    <row r="3030" spans="1:4">
      <c r="A3030">
        <v>27</v>
      </c>
      <c r="B3030">
        <v>42</v>
      </c>
      <c r="C3030" t="s">
        <v>77</v>
      </c>
      <c r="D3030">
        <f t="shared" si="51"/>
        <v>42</v>
      </c>
    </row>
    <row r="3031" spans="1:4">
      <c r="A3031">
        <v>28</v>
      </c>
      <c r="B3031">
        <v>42</v>
      </c>
      <c r="C3031" t="s">
        <v>77</v>
      </c>
      <c r="D3031">
        <f t="shared" si="51"/>
        <v>42</v>
      </c>
    </row>
    <row r="3032" spans="1:4">
      <c r="A3032">
        <v>29</v>
      </c>
      <c r="B3032">
        <v>42</v>
      </c>
      <c r="C3032" t="s">
        <v>77</v>
      </c>
      <c r="D3032">
        <f t="shared" si="51"/>
        <v>42</v>
      </c>
    </row>
    <row r="3033" spans="1:4">
      <c r="A3033">
        <v>30</v>
      </c>
      <c r="B3033">
        <v>42</v>
      </c>
      <c r="C3033" t="s">
        <v>77</v>
      </c>
      <c r="D3033">
        <f t="shared" si="51"/>
        <v>42</v>
      </c>
    </row>
    <row r="3034" spans="1:4">
      <c r="A3034">
        <v>31</v>
      </c>
      <c r="B3034">
        <v>42</v>
      </c>
      <c r="C3034" t="s">
        <v>77</v>
      </c>
      <c r="D3034">
        <f t="shared" si="51"/>
        <v>42</v>
      </c>
    </row>
    <row r="3035" spans="1:4">
      <c r="A3035">
        <v>32</v>
      </c>
      <c r="B3035">
        <v>42</v>
      </c>
      <c r="C3035" t="s">
        <v>77</v>
      </c>
      <c r="D3035">
        <f t="shared" si="51"/>
        <v>42</v>
      </c>
    </row>
    <row r="3036" spans="1:4">
      <c r="A3036">
        <v>33</v>
      </c>
      <c r="B3036">
        <v>42</v>
      </c>
      <c r="C3036" t="s">
        <v>77</v>
      </c>
      <c r="D3036">
        <f t="shared" si="51"/>
        <v>42</v>
      </c>
    </row>
    <row r="3037" spans="1:4">
      <c r="A3037">
        <v>34</v>
      </c>
      <c r="B3037">
        <v>42</v>
      </c>
      <c r="C3037" t="s">
        <v>77</v>
      </c>
      <c r="D3037">
        <f t="shared" si="51"/>
        <v>42</v>
      </c>
    </row>
    <row r="3038" spans="1:4">
      <c r="A3038">
        <v>35</v>
      </c>
      <c r="B3038">
        <v>42</v>
      </c>
      <c r="C3038" t="s">
        <v>77</v>
      </c>
      <c r="D3038">
        <f t="shared" si="51"/>
        <v>42</v>
      </c>
    </row>
    <row r="3039" spans="1:4">
      <c r="A3039">
        <v>36</v>
      </c>
      <c r="B3039">
        <v>42</v>
      </c>
      <c r="C3039" t="s">
        <v>77</v>
      </c>
      <c r="D3039">
        <f t="shared" si="51"/>
        <v>42</v>
      </c>
    </row>
    <row r="3040" spans="1:4">
      <c r="A3040">
        <v>37</v>
      </c>
      <c r="B3040">
        <v>42</v>
      </c>
      <c r="C3040" t="s">
        <v>77</v>
      </c>
      <c r="D3040">
        <f t="shared" si="51"/>
        <v>42</v>
      </c>
    </row>
    <row r="3041" spans="1:4">
      <c r="A3041">
        <v>38</v>
      </c>
      <c r="B3041">
        <v>42</v>
      </c>
      <c r="C3041" t="s">
        <v>77</v>
      </c>
      <c r="D3041">
        <f t="shared" si="51"/>
        <v>42</v>
      </c>
    </row>
    <row r="3042" spans="1:4">
      <c r="A3042">
        <v>39</v>
      </c>
      <c r="B3042">
        <v>42</v>
      </c>
      <c r="C3042" t="s">
        <v>77</v>
      </c>
      <c r="D3042">
        <f t="shared" si="51"/>
        <v>42</v>
      </c>
    </row>
    <row r="3043" spans="1:4">
      <c r="A3043">
        <v>40</v>
      </c>
      <c r="B3043">
        <v>42</v>
      </c>
      <c r="C3043" t="s">
        <v>77</v>
      </c>
      <c r="D3043">
        <f t="shared" si="51"/>
        <v>42</v>
      </c>
    </row>
    <row r="3044" spans="1:4">
      <c r="A3044">
        <v>41</v>
      </c>
      <c r="B3044">
        <v>42</v>
      </c>
      <c r="C3044" t="s">
        <v>77</v>
      </c>
      <c r="D3044">
        <f t="shared" si="51"/>
        <v>42</v>
      </c>
    </row>
    <row r="3045" spans="1:4">
      <c r="A3045">
        <v>42</v>
      </c>
      <c r="B3045">
        <v>42</v>
      </c>
      <c r="C3045" t="s">
        <v>77</v>
      </c>
      <c r="D3045">
        <f t="shared" si="51"/>
        <v>42</v>
      </c>
    </row>
    <row r="3046" spans="1:4">
      <c r="A3046">
        <v>43</v>
      </c>
      <c r="B3046">
        <v>42</v>
      </c>
      <c r="C3046" t="s">
        <v>77</v>
      </c>
      <c r="D3046">
        <f t="shared" si="51"/>
        <v>42</v>
      </c>
    </row>
    <row r="3047" spans="1:4">
      <c r="A3047">
        <v>44</v>
      </c>
      <c r="B3047">
        <v>42</v>
      </c>
      <c r="C3047" t="s">
        <v>77</v>
      </c>
      <c r="D3047">
        <f t="shared" si="51"/>
        <v>42</v>
      </c>
    </row>
    <row r="3048" spans="1:4">
      <c r="A3048">
        <v>45</v>
      </c>
      <c r="B3048">
        <v>42</v>
      </c>
      <c r="C3048" t="s">
        <v>77</v>
      </c>
      <c r="D3048">
        <f t="shared" si="51"/>
        <v>42</v>
      </c>
    </row>
    <row r="3049" spans="1:4">
      <c r="A3049">
        <v>46</v>
      </c>
      <c r="B3049">
        <v>42</v>
      </c>
      <c r="C3049" t="s">
        <v>77</v>
      </c>
      <c r="D3049">
        <f t="shared" si="51"/>
        <v>42</v>
      </c>
    </row>
    <row r="3050" spans="1:4">
      <c r="A3050">
        <v>47</v>
      </c>
      <c r="B3050">
        <v>42</v>
      </c>
      <c r="C3050" t="s">
        <v>77</v>
      </c>
      <c r="D3050">
        <f t="shared" si="51"/>
        <v>42</v>
      </c>
    </row>
    <row r="3051" spans="1:4">
      <c r="A3051">
        <v>48</v>
      </c>
      <c r="B3051">
        <v>42</v>
      </c>
      <c r="C3051" t="s">
        <v>77</v>
      </c>
      <c r="D3051">
        <f t="shared" si="51"/>
        <v>42</v>
      </c>
    </row>
    <row r="3052" spans="1:4">
      <c r="A3052">
        <v>49</v>
      </c>
      <c r="B3052">
        <v>42</v>
      </c>
      <c r="C3052" t="s">
        <v>77</v>
      </c>
      <c r="D3052">
        <f t="shared" si="51"/>
        <v>42</v>
      </c>
    </row>
    <row r="3053" spans="1:4">
      <c r="A3053">
        <v>50</v>
      </c>
      <c r="B3053">
        <v>42</v>
      </c>
      <c r="C3053" t="s">
        <v>77</v>
      </c>
      <c r="D3053">
        <f t="shared" ref="D3053:D3110" si="52">(ROUNDUP((B3053)/7,0)*7)</f>
        <v>42</v>
      </c>
    </row>
    <row r="3054" spans="1:4">
      <c r="A3054">
        <v>51</v>
      </c>
      <c r="B3054">
        <v>42</v>
      </c>
      <c r="C3054" t="s">
        <v>77</v>
      </c>
      <c r="D3054">
        <f t="shared" si="52"/>
        <v>42</v>
      </c>
    </row>
    <row r="3055" spans="1:4">
      <c r="A3055">
        <v>52</v>
      </c>
      <c r="B3055">
        <v>42</v>
      </c>
      <c r="C3055" t="s">
        <v>77</v>
      </c>
      <c r="D3055">
        <f t="shared" si="52"/>
        <v>42</v>
      </c>
    </row>
    <row r="3056" spans="1:4">
      <c r="A3056">
        <v>1</v>
      </c>
      <c r="B3056">
        <v>44</v>
      </c>
      <c r="C3056" t="s">
        <v>78</v>
      </c>
      <c r="D3056">
        <f t="shared" si="52"/>
        <v>49</v>
      </c>
    </row>
    <row r="3057" spans="1:4">
      <c r="A3057">
        <v>2</v>
      </c>
      <c r="B3057">
        <v>44</v>
      </c>
      <c r="C3057" t="s">
        <v>78</v>
      </c>
      <c r="D3057">
        <f t="shared" si="52"/>
        <v>49</v>
      </c>
    </row>
    <row r="3058" spans="1:4">
      <c r="A3058">
        <v>3</v>
      </c>
      <c r="B3058">
        <v>44</v>
      </c>
      <c r="C3058" t="s">
        <v>78</v>
      </c>
      <c r="D3058">
        <f t="shared" si="52"/>
        <v>49</v>
      </c>
    </row>
    <row r="3059" spans="1:4">
      <c r="A3059">
        <v>4</v>
      </c>
      <c r="B3059">
        <v>44</v>
      </c>
      <c r="C3059" t="s">
        <v>78</v>
      </c>
      <c r="D3059">
        <f t="shared" si="52"/>
        <v>49</v>
      </c>
    </row>
    <row r="3060" spans="1:4">
      <c r="A3060">
        <v>5</v>
      </c>
      <c r="B3060">
        <v>44</v>
      </c>
      <c r="C3060" t="s">
        <v>78</v>
      </c>
      <c r="D3060">
        <f t="shared" si="52"/>
        <v>49</v>
      </c>
    </row>
    <row r="3061" spans="1:4">
      <c r="A3061">
        <v>6</v>
      </c>
      <c r="B3061">
        <v>44</v>
      </c>
      <c r="C3061" t="s">
        <v>78</v>
      </c>
      <c r="D3061">
        <f t="shared" si="52"/>
        <v>49</v>
      </c>
    </row>
    <row r="3062" spans="1:4">
      <c r="A3062">
        <v>7</v>
      </c>
      <c r="B3062">
        <v>44</v>
      </c>
      <c r="C3062" t="s">
        <v>78</v>
      </c>
      <c r="D3062">
        <f t="shared" si="52"/>
        <v>49</v>
      </c>
    </row>
    <row r="3063" spans="1:4">
      <c r="A3063">
        <v>8</v>
      </c>
      <c r="B3063">
        <v>44</v>
      </c>
      <c r="C3063" t="s">
        <v>78</v>
      </c>
      <c r="D3063">
        <f t="shared" si="52"/>
        <v>49</v>
      </c>
    </row>
    <row r="3064" spans="1:4">
      <c r="A3064">
        <v>9</v>
      </c>
      <c r="B3064">
        <v>44</v>
      </c>
      <c r="C3064" t="s">
        <v>78</v>
      </c>
      <c r="D3064">
        <f t="shared" si="52"/>
        <v>49</v>
      </c>
    </row>
    <row r="3065" spans="1:4">
      <c r="A3065">
        <v>10</v>
      </c>
      <c r="B3065">
        <v>40</v>
      </c>
      <c r="C3065" t="s">
        <v>78</v>
      </c>
      <c r="D3065">
        <f t="shared" si="52"/>
        <v>42</v>
      </c>
    </row>
    <row r="3066" spans="1:4">
      <c r="A3066">
        <v>11</v>
      </c>
      <c r="B3066">
        <v>40</v>
      </c>
      <c r="C3066" t="s">
        <v>78</v>
      </c>
      <c r="D3066">
        <f t="shared" si="52"/>
        <v>42</v>
      </c>
    </row>
    <row r="3067" spans="1:4">
      <c r="A3067">
        <v>12</v>
      </c>
      <c r="B3067">
        <v>40</v>
      </c>
      <c r="C3067" t="s">
        <v>78</v>
      </c>
      <c r="D3067">
        <f t="shared" si="52"/>
        <v>42</v>
      </c>
    </row>
    <row r="3068" spans="1:4">
      <c r="A3068">
        <v>13</v>
      </c>
      <c r="B3068">
        <v>40</v>
      </c>
      <c r="C3068" t="s">
        <v>78</v>
      </c>
      <c r="D3068">
        <f t="shared" si="52"/>
        <v>42</v>
      </c>
    </row>
    <row r="3069" spans="1:4">
      <c r="A3069">
        <v>14</v>
      </c>
      <c r="B3069">
        <v>40</v>
      </c>
      <c r="C3069" t="s">
        <v>78</v>
      </c>
      <c r="D3069">
        <f t="shared" si="52"/>
        <v>42</v>
      </c>
    </row>
    <row r="3070" spans="1:4">
      <c r="A3070">
        <v>15</v>
      </c>
      <c r="B3070">
        <v>37</v>
      </c>
      <c r="C3070" t="s">
        <v>78</v>
      </c>
      <c r="D3070">
        <f t="shared" si="52"/>
        <v>42</v>
      </c>
    </row>
    <row r="3071" spans="1:4">
      <c r="A3071">
        <v>16</v>
      </c>
      <c r="B3071">
        <v>37</v>
      </c>
      <c r="C3071" t="s">
        <v>78</v>
      </c>
      <c r="D3071">
        <f t="shared" si="52"/>
        <v>42</v>
      </c>
    </row>
    <row r="3072" spans="1:4">
      <c r="A3072">
        <v>17</v>
      </c>
      <c r="B3072">
        <v>37</v>
      </c>
      <c r="C3072" t="s">
        <v>78</v>
      </c>
      <c r="D3072">
        <f t="shared" si="52"/>
        <v>42</v>
      </c>
    </row>
    <row r="3073" spans="1:4">
      <c r="A3073">
        <v>18</v>
      </c>
      <c r="B3073">
        <v>37</v>
      </c>
      <c r="C3073" t="s">
        <v>78</v>
      </c>
      <c r="D3073">
        <f t="shared" si="52"/>
        <v>42</v>
      </c>
    </row>
    <row r="3074" spans="1:4">
      <c r="A3074">
        <v>19</v>
      </c>
      <c r="B3074">
        <v>37</v>
      </c>
      <c r="C3074" t="s">
        <v>78</v>
      </c>
      <c r="D3074">
        <f t="shared" si="52"/>
        <v>42</v>
      </c>
    </row>
    <row r="3075" spans="1:4">
      <c r="A3075">
        <v>20</v>
      </c>
      <c r="B3075">
        <v>37</v>
      </c>
      <c r="C3075" t="s">
        <v>78</v>
      </c>
      <c r="D3075">
        <f t="shared" si="52"/>
        <v>42</v>
      </c>
    </row>
    <row r="3076" spans="1:4">
      <c r="A3076">
        <v>21</v>
      </c>
      <c r="B3076">
        <v>37</v>
      </c>
      <c r="C3076" t="s">
        <v>78</v>
      </c>
      <c r="D3076">
        <f t="shared" si="52"/>
        <v>42</v>
      </c>
    </row>
    <row r="3077" spans="1:4">
      <c r="A3077">
        <v>22</v>
      </c>
      <c r="B3077">
        <v>37</v>
      </c>
      <c r="C3077" t="s">
        <v>78</v>
      </c>
      <c r="D3077">
        <f t="shared" si="52"/>
        <v>42</v>
      </c>
    </row>
    <row r="3078" spans="1:4">
      <c r="A3078">
        <v>23</v>
      </c>
      <c r="B3078">
        <v>37</v>
      </c>
      <c r="C3078" t="s">
        <v>78</v>
      </c>
      <c r="D3078">
        <f t="shared" si="52"/>
        <v>42</v>
      </c>
    </row>
    <row r="3079" spans="1:4">
      <c r="A3079">
        <v>24</v>
      </c>
      <c r="B3079">
        <v>37</v>
      </c>
      <c r="C3079" t="s">
        <v>78</v>
      </c>
      <c r="D3079">
        <f t="shared" si="52"/>
        <v>42</v>
      </c>
    </row>
    <row r="3080" spans="1:4">
      <c r="A3080">
        <v>25</v>
      </c>
      <c r="B3080">
        <v>37</v>
      </c>
      <c r="C3080" t="s">
        <v>78</v>
      </c>
      <c r="D3080">
        <f t="shared" si="52"/>
        <v>42</v>
      </c>
    </row>
    <row r="3081" spans="1:4">
      <c r="A3081">
        <v>26</v>
      </c>
      <c r="B3081">
        <v>37</v>
      </c>
      <c r="C3081" t="s">
        <v>78</v>
      </c>
      <c r="D3081">
        <f t="shared" si="52"/>
        <v>42</v>
      </c>
    </row>
    <row r="3082" spans="1:4">
      <c r="A3082">
        <v>27</v>
      </c>
      <c r="B3082">
        <v>37</v>
      </c>
      <c r="C3082" t="s">
        <v>78</v>
      </c>
      <c r="D3082">
        <f t="shared" si="52"/>
        <v>42</v>
      </c>
    </row>
    <row r="3083" spans="1:4">
      <c r="A3083">
        <v>28</v>
      </c>
      <c r="B3083">
        <v>37</v>
      </c>
      <c r="C3083" t="s">
        <v>78</v>
      </c>
      <c r="D3083">
        <f t="shared" si="52"/>
        <v>42</v>
      </c>
    </row>
    <row r="3084" spans="1:4">
      <c r="A3084">
        <v>29</v>
      </c>
      <c r="B3084">
        <v>37</v>
      </c>
      <c r="C3084" t="s">
        <v>78</v>
      </c>
      <c r="D3084">
        <f t="shared" si="52"/>
        <v>42</v>
      </c>
    </row>
    <row r="3085" spans="1:4">
      <c r="A3085">
        <v>30</v>
      </c>
      <c r="B3085">
        <v>37</v>
      </c>
      <c r="C3085" t="s">
        <v>78</v>
      </c>
      <c r="D3085">
        <f t="shared" si="52"/>
        <v>42</v>
      </c>
    </row>
    <row r="3086" spans="1:4">
      <c r="A3086">
        <v>31</v>
      </c>
      <c r="B3086">
        <v>37</v>
      </c>
      <c r="C3086" t="s">
        <v>78</v>
      </c>
      <c r="D3086">
        <f t="shared" si="52"/>
        <v>42</v>
      </c>
    </row>
    <row r="3087" spans="1:4">
      <c r="A3087">
        <v>32</v>
      </c>
      <c r="B3087">
        <v>37</v>
      </c>
      <c r="C3087" t="s">
        <v>78</v>
      </c>
      <c r="D3087">
        <f t="shared" si="52"/>
        <v>42</v>
      </c>
    </row>
    <row r="3088" spans="1:4">
      <c r="A3088">
        <v>33</v>
      </c>
      <c r="B3088">
        <v>37</v>
      </c>
      <c r="C3088" t="s">
        <v>78</v>
      </c>
      <c r="D3088">
        <f t="shared" si="52"/>
        <v>42</v>
      </c>
    </row>
    <row r="3089" spans="1:4">
      <c r="A3089">
        <v>34</v>
      </c>
      <c r="B3089">
        <v>37</v>
      </c>
      <c r="C3089" t="s">
        <v>78</v>
      </c>
      <c r="D3089">
        <f t="shared" si="52"/>
        <v>42</v>
      </c>
    </row>
    <row r="3090" spans="1:4">
      <c r="A3090">
        <v>35</v>
      </c>
      <c r="B3090">
        <v>37</v>
      </c>
      <c r="C3090" t="s">
        <v>78</v>
      </c>
      <c r="D3090">
        <f t="shared" si="52"/>
        <v>42</v>
      </c>
    </row>
    <row r="3091" spans="1:4">
      <c r="A3091">
        <v>36</v>
      </c>
      <c r="B3091">
        <v>37</v>
      </c>
      <c r="C3091" t="s">
        <v>78</v>
      </c>
      <c r="D3091">
        <f t="shared" si="52"/>
        <v>42</v>
      </c>
    </row>
    <row r="3092" spans="1:4">
      <c r="A3092">
        <v>37</v>
      </c>
      <c r="B3092">
        <v>37</v>
      </c>
      <c r="C3092" t="s">
        <v>78</v>
      </c>
      <c r="D3092">
        <f t="shared" si="52"/>
        <v>42</v>
      </c>
    </row>
    <row r="3093" spans="1:4">
      <c r="A3093">
        <v>38</v>
      </c>
      <c r="B3093">
        <v>37</v>
      </c>
      <c r="C3093" t="s">
        <v>78</v>
      </c>
      <c r="D3093">
        <f t="shared" si="52"/>
        <v>42</v>
      </c>
    </row>
    <row r="3094" spans="1:4">
      <c r="A3094">
        <v>39</v>
      </c>
      <c r="B3094">
        <v>37</v>
      </c>
      <c r="C3094" t="s">
        <v>78</v>
      </c>
      <c r="D3094">
        <f t="shared" si="52"/>
        <v>42</v>
      </c>
    </row>
    <row r="3095" spans="1:4">
      <c r="A3095">
        <v>40</v>
      </c>
      <c r="B3095">
        <v>37</v>
      </c>
      <c r="C3095" t="s">
        <v>78</v>
      </c>
      <c r="D3095">
        <f t="shared" si="52"/>
        <v>42</v>
      </c>
    </row>
    <row r="3096" spans="1:4">
      <c r="A3096">
        <v>41</v>
      </c>
      <c r="B3096">
        <v>40</v>
      </c>
      <c r="C3096" t="s">
        <v>78</v>
      </c>
      <c r="D3096">
        <f t="shared" si="52"/>
        <v>42</v>
      </c>
    </row>
    <row r="3097" spans="1:4">
      <c r="A3097">
        <v>42</v>
      </c>
      <c r="B3097">
        <v>40</v>
      </c>
      <c r="C3097" t="s">
        <v>78</v>
      </c>
      <c r="D3097">
        <f t="shared" si="52"/>
        <v>42</v>
      </c>
    </row>
    <row r="3098" spans="1:4">
      <c r="A3098">
        <v>43</v>
      </c>
      <c r="B3098">
        <v>40</v>
      </c>
      <c r="C3098" t="s">
        <v>78</v>
      </c>
      <c r="D3098">
        <f t="shared" si="52"/>
        <v>42</v>
      </c>
    </row>
    <row r="3099" spans="1:4">
      <c r="A3099">
        <v>44</v>
      </c>
      <c r="B3099">
        <v>40</v>
      </c>
      <c r="C3099" t="s">
        <v>78</v>
      </c>
      <c r="D3099">
        <f t="shared" si="52"/>
        <v>42</v>
      </c>
    </row>
    <row r="3100" spans="1:4">
      <c r="A3100">
        <v>45</v>
      </c>
      <c r="B3100">
        <v>40</v>
      </c>
      <c r="C3100" t="s">
        <v>78</v>
      </c>
      <c r="D3100">
        <f t="shared" si="52"/>
        <v>42</v>
      </c>
    </row>
    <row r="3101" spans="1:4">
      <c r="A3101">
        <v>46</v>
      </c>
      <c r="B3101">
        <v>44</v>
      </c>
      <c r="C3101" t="s">
        <v>78</v>
      </c>
      <c r="D3101">
        <f t="shared" si="52"/>
        <v>49</v>
      </c>
    </row>
    <row r="3102" spans="1:4">
      <c r="A3102">
        <v>47</v>
      </c>
      <c r="B3102">
        <v>44</v>
      </c>
      <c r="C3102" t="s">
        <v>78</v>
      </c>
      <c r="D3102">
        <f t="shared" si="52"/>
        <v>49</v>
      </c>
    </row>
    <row r="3103" spans="1:4">
      <c r="A3103">
        <v>48</v>
      </c>
      <c r="B3103">
        <v>44</v>
      </c>
      <c r="C3103" t="s">
        <v>78</v>
      </c>
      <c r="D3103">
        <f t="shared" si="52"/>
        <v>49</v>
      </c>
    </row>
    <row r="3104" spans="1:4">
      <c r="A3104">
        <v>49</v>
      </c>
      <c r="B3104">
        <v>44</v>
      </c>
      <c r="C3104" t="s">
        <v>78</v>
      </c>
      <c r="D3104">
        <f t="shared" si="52"/>
        <v>49</v>
      </c>
    </row>
    <row r="3105" spans="1:4">
      <c r="A3105">
        <v>50</v>
      </c>
      <c r="B3105">
        <v>44</v>
      </c>
      <c r="C3105" t="s">
        <v>78</v>
      </c>
      <c r="D3105">
        <f t="shared" si="52"/>
        <v>49</v>
      </c>
    </row>
    <row r="3106" spans="1:4">
      <c r="A3106">
        <v>51</v>
      </c>
      <c r="B3106">
        <v>44</v>
      </c>
      <c r="C3106" t="s">
        <v>78</v>
      </c>
      <c r="D3106">
        <f t="shared" si="52"/>
        <v>49</v>
      </c>
    </row>
    <row r="3107" spans="1:4">
      <c r="A3107">
        <v>52</v>
      </c>
      <c r="B3107">
        <v>44</v>
      </c>
      <c r="C3107" t="s">
        <v>78</v>
      </c>
      <c r="D3107">
        <f t="shared" si="52"/>
        <v>49</v>
      </c>
    </row>
    <row r="3108" spans="1:4">
      <c r="A3108">
        <v>1</v>
      </c>
      <c r="B3108">
        <v>40</v>
      </c>
      <c r="C3108" t="s">
        <v>210</v>
      </c>
      <c r="D3108">
        <f t="shared" si="52"/>
        <v>42</v>
      </c>
    </row>
    <row r="3109" spans="1:4">
      <c r="A3109">
        <v>2</v>
      </c>
      <c r="B3109">
        <v>40</v>
      </c>
      <c r="C3109" t="s">
        <v>210</v>
      </c>
      <c r="D3109">
        <f t="shared" si="52"/>
        <v>42</v>
      </c>
    </row>
    <row r="3110" spans="1:4">
      <c r="A3110">
        <v>3</v>
      </c>
      <c r="B3110">
        <v>40</v>
      </c>
      <c r="C3110" t="s">
        <v>210</v>
      </c>
      <c r="D3110">
        <f t="shared" si="52"/>
        <v>42</v>
      </c>
    </row>
    <row r="3111" spans="1:4">
      <c r="A3111">
        <v>4</v>
      </c>
      <c r="B3111">
        <v>40</v>
      </c>
      <c r="C3111" t="s">
        <v>210</v>
      </c>
      <c r="D3111">
        <f t="shared" ref="D3111:D3171" si="53">(ROUNDUP((B3111)/7,0)*7)</f>
        <v>42</v>
      </c>
    </row>
    <row r="3112" spans="1:4">
      <c r="A3112">
        <v>5</v>
      </c>
      <c r="B3112">
        <v>40</v>
      </c>
      <c r="C3112" t="s">
        <v>210</v>
      </c>
      <c r="D3112">
        <f t="shared" si="53"/>
        <v>42</v>
      </c>
    </row>
    <row r="3113" spans="1:4">
      <c r="A3113">
        <v>6</v>
      </c>
      <c r="B3113">
        <v>40</v>
      </c>
      <c r="C3113" t="s">
        <v>210</v>
      </c>
      <c r="D3113">
        <f t="shared" si="53"/>
        <v>42</v>
      </c>
    </row>
    <row r="3114" spans="1:4">
      <c r="A3114">
        <v>7</v>
      </c>
      <c r="B3114">
        <v>40</v>
      </c>
      <c r="C3114" t="s">
        <v>210</v>
      </c>
      <c r="D3114">
        <f t="shared" si="53"/>
        <v>42</v>
      </c>
    </row>
    <row r="3115" spans="1:4">
      <c r="A3115">
        <v>8</v>
      </c>
      <c r="B3115">
        <v>40</v>
      </c>
      <c r="C3115" t="s">
        <v>210</v>
      </c>
      <c r="D3115">
        <f t="shared" si="53"/>
        <v>42</v>
      </c>
    </row>
    <row r="3116" spans="1:4">
      <c r="A3116">
        <v>9</v>
      </c>
      <c r="B3116">
        <v>40</v>
      </c>
      <c r="C3116" t="s">
        <v>210</v>
      </c>
      <c r="D3116">
        <f t="shared" si="53"/>
        <v>42</v>
      </c>
    </row>
    <row r="3117" spans="1:4">
      <c r="A3117">
        <v>10</v>
      </c>
      <c r="B3117">
        <v>40</v>
      </c>
      <c r="C3117" t="s">
        <v>210</v>
      </c>
      <c r="D3117">
        <f t="shared" si="53"/>
        <v>42</v>
      </c>
    </row>
    <row r="3118" spans="1:4">
      <c r="A3118">
        <v>11</v>
      </c>
      <c r="B3118">
        <v>40</v>
      </c>
      <c r="C3118" t="s">
        <v>210</v>
      </c>
      <c r="D3118">
        <f t="shared" si="53"/>
        <v>42</v>
      </c>
    </row>
    <row r="3119" spans="1:4">
      <c r="A3119">
        <v>12</v>
      </c>
      <c r="B3119">
        <v>40</v>
      </c>
      <c r="C3119" t="s">
        <v>210</v>
      </c>
      <c r="D3119">
        <f t="shared" si="53"/>
        <v>42</v>
      </c>
    </row>
    <row r="3120" spans="1:4">
      <c r="A3120">
        <v>13</v>
      </c>
      <c r="B3120">
        <v>40</v>
      </c>
      <c r="C3120" t="s">
        <v>210</v>
      </c>
      <c r="D3120">
        <f t="shared" si="53"/>
        <v>42</v>
      </c>
    </row>
    <row r="3121" spans="1:4">
      <c r="A3121">
        <v>14</v>
      </c>
      <c r="B3121">
        <v>40</v>
      </c>
      <c r="C3121" t="s">
        <v>210</v>
      </c>
      <c r="D3121">
        <f t="shared" si="53"/>
        <v>42</v>
      </c>
    </row>
    <row r="3122" spans="1:4">
      <c r="A3122">
        <v>15</v>
      </c>
      <c r="B3122">
        <v>40</v>
      </c>
      <c r="C3122" t="s">
        <v>210</v>
      </c>
      <c r="D3122">
        <f t="shared" si="53"/>
        <v>42</v>
      </c>
    </row>
    <row r="3123" spans="1:4">
      <c r="A3123">
        <v>16</v>
      </c>
      <c r="B3123">
        <v>40</v>
      </c>
      <c r="C3123" t="s">
        <v>210</v>
      </c>
      <c r="D3123">
        <f t="shared" si="53"/>
        <v>42</v>
      </c>
    </row>
    <row r="3124" spans="1:4">
      <c r="A3124">
        <v>17</v>
      </c>
      <c r="B3124">
        <v>40</v>
      </c>
      <c r="C3124" t="s">
        <v>210</v>
      </c>
      <c r="D3124">
        <f t="shared" si="53"/>
        <v>42</v>
      </c>
    </row>
    <row r="3125" spans="1:4">
      <c r="A3125">
        <v>18</v>
      </c>
      <c r="B3125">
        <v>40</v>
      </c>
      <c r="C3125" t="s">
        <v>210</v>
      </c>
      <c r="D3125">
        <f t="shared" si="53"/>
        <v>42</v>
      </c>
    </row>
    <row r="3126" spans="1:4">
      <c r="A3126">
        <v>19</v>
      </c>
      <c r="B3126">
        <v>40</v>
      </c>
      <c r="C3126" t="s">
        <v>210</v>
      </c>
      <c r="D3126">
        <f t="shared" si="53"/>
        <v>42</v>
      </c>
    </row>
    <row r="3127" spans="1:4">
      <c r="A3127">
        <v>20</v>
      </c>
      <c r="B3127">
        <v>40</v>
      </c>
      <c r="C3127" t="s">
        <v>210</v>
      </c>
      <c r="D3127">
        <f t="shared" si="53"/>
        <v>42</v>
      </c>
    </row>
    <row r="3128" spans="1:4">
      <c r="A3128">
        <v>21</v>
      </c>
      <c r="B3128">
        <v>40</v>
      </c>
      <c r="C3128" t="s">
        <v>210</v>
      </c>
      <c r="D3128">
        <f t="shared" si="53"/>
        <v>42</v>
      </c>
    </row>
    <row r="3129" spans="1:4">
      <c r="A3129">
        <v>22</v>
      </c>
      <c r="B3129">
        <v>40</v>
      </c>
      <c r="C3129" t="s">
        <v>210</v>
      </c>
      <c r="D3129">
        <f t="shared" si="53"/>
        <v>42</v>
      </c>
    </row>
    <row r="3130" spans="1:4">
      <c r="A3130">
        <v>23</v>
      </c>
      <c r="B3130">
        <v>40</v>
      </c>
      <c r="C3130" t="s">
        <v>210</v>
      </c>
      <c r="D3130">
        <f t="shared" si="53"/>
        <v>42</v>
      </c>
    </row>
    <row r="3131" spans="1:4">
      <c r="A3131">
        <v>24</v>
      </c>
      <c r="B3131">
        <v>40</v>
      </c>
      <c r="C3131" t="s">
        <v>210</v>
      </c>
      <c r="D3131">
        <f t="shared" si="53"/>
        <v>42</v>
      </c>
    </row>
    <row r="3132" spans="1:4">
      <c r="A3132">
        <v>25</v>
      </c>
      <c r="B3132">
        <v>40</v>
      </c>
      <c r="C3132" t="s">
        <v>210</v>
      </c>
      <c r="D3132">
        <f t="shared" si="53"/>
        <v>42</v>
      </c>
    </row>
    <row r="3133" spans="1:4">
      <c r="A3133">
        <v>26</v>
      </c>
      <c r="B3133">
        <v>40</v>
      </c>
      <c r="C3133" t="s">
        <v>210</v>
      </c>
      <c r="D3133">
        <f t="shared" si="53"/>
        <v>42</v>
      </c>
    </row>
    <row r="3134" spans="1:4">
      <c r="A3134">
        <v>27</v>
      </c>
      <c r="B3134">
        <v>40</v>
      </c>
      <c r="C3134" t="s">
        <v>210</v>
      </c>
      <c r="D3134">
        <f t="shared" si="53"/>
        <v>42</v>
      </c>
    </row>
    <row r="3135" spans="1:4">
      <c r="A3135">
        <v>28</v>
      </c>
      <c r="B3135">
        <v>40</v>
      </c>
      <c r="C3135" t="s">
        <v>210</v>
      </c>
      <c r="D3135">
        <f t="shared" si="53"/>
        <v>42</v>
      </c>
    </row>
    <row r="3136" spans="1:4">
      <c r="A3136">
        <v>29</v>
      </c>
      <c r="B3136">
        <v>40</v>
      </c>
      <c r="C3136" t="s">
        <v>210</v>
      </c>
      <c r="D3136">
        <f t="shared" si="53"/>
        <v>42</v>
      </c>
    </row>
    <row r="3137" spans="1:4">
      <c r="A3137">
        <v>30</v>
      </c>
      <c r="B3137">
        <v>40</v>
      </c>
      <c r="C3137" t="s">
        <v>210</v>
      </c>
      <c r="D3137">
        <f t="shared" si="53"/>
        <v>42</v>
      </c>
    </row>
    <row r="3138" spans="1:4">
      <c r="A3138">
        <v>31</v>
      </c>
      <c r="B3138">
        <v>40</v>
      </c>
      <c r="C3138" t="s">
        <v>210</v>
      </c>
      <c r="D3138">
        <f t="shared" si="53"/>
        <v>42</v>
      </c>
    </row>
    <row r="3139" spans="1:4">
      <c r="A3139">
        <v>32</v>
      </c>
      <c r="B3139">
        <v>40</v>
      </c>
      <c r="C3139" t="s">
        <v>210</v>
      </c>
      <c r="D3139">
        <f t="shared" si="53"/>
        <v>42</v>
      </c>
    </row>
    <row r="3140" spans="1:4">
      <c r="A3140">
        <v>33</v>
      </c>
      <c r="B3140">
        <v>40</v>
      </c>
      <c r="C3140" t="s">
        <v>210</v>
      </c>
      <c r="D3140">
        <f t="shared" si="53"/>
        <v>42</v>
      </c>
    </row>
    <row r="3141" spans="1:4">
      <c r="A3141">
        <v>34</v>
      </c>
      <c r="B3141">
        <v>40</v>
      </c>
      <c r="C3141" t="s">
        <v>210</v>
      </c>
      <c r="D3141">
        <f t="shared" si="53"/>
        <v>42</v>
      </c>
    </row>
    <row r="3142" spans="1:4">
      <c r="A3142">
        <v>35</v>
      </c>
      <c r="B3142">
        <v>40</v>
      </c>
      <c r="C3142" t="s">
        <v>210</v>
      </c>
      <c r="D3142">
        <f t="shared" si="53"/>
        <v>42</v>
      </c>
    </row>
    <row r="3143" spans="1:4">
      <c r="A3143">
        <v>36</v>
      </c>
      <c r="B3143">
        <v>40</v>
      </c>
      <c r="C3143" t="s">
        <v>210</v>
      </c>
      <c r="D3143">
        <f t="shared" si="53"/>
        <v>42</v>
      </c>
    </row>
    <row r="3144" spans="1:4">
      <c r="A3144">
        <v>37</v>
      </c>
      <c r="B3144">
        <v>40</v>
      </c>
      <c r="C3144" t="s">
        <v>210</v>
      </c>
      <c r="D3144">
        <f t="shared" si="53"/>
        <v>42</v>
      </c>
    </row>
    <row r="3145" spans="1:4">
      <c r="A3145">
        <v>38</v>
      </c>
      <c r="B3145">
        <v>40</v>
      </c>
      <c r="C3145" t="s">
        <v>210</v>
      </c>
      <c r="D3145">
        <f t="shared" si="53"/>
        <v>42</v>
      </c>
    </row>
    <row r="3146" spans="1:4">
      <c r="A3146">
        <v>39</v>
      </c>
      <c r="B3146">
        <v>40</v>
      </c>
      <c r="C3146" t="s">
        <v>210</v>
      </c>
      <c r="D3146">
        <f t="shared" si="53"/>
        <v>42</v>
      </c>
    </row>
    <row r="3147" spans="1:4">
      <c r="A3147">
        <v>40</v>
      </c>
      <c r="B3147">
        <v>40</v>
      </c>
      <c r="C3147" t="s">
        <v>210</v>
      </c>
      <c r="D3147">
        <f t="shared" si="53"/>
        <v>42</v>
      </c>
    </row>
    <row r="3148" spans="1:4">
      <c r="A3148">
        <v>41</v>
      </c>
      <c r="B3148">
        <v>40</v>
      </c>
      <c r="C3148" t="s">
        <v>210</v>
      </c>
      <c r="D3148">
        <f t="shared" si="53"/>
        <v>42</v>
      </c>
    </row>
    <row r="3149" spans="1:4">
      <c r="A3149">
        <v>42</v>
      </c>
      <c r="B3149">
        <v>40</v>
      </c>
      <c r="C3149" t="s">
        <v>210</v>
      </c>
      <c r="D3149">
        <f t="shared" si="53"/>
        <v>42</v>
      </c>
    </row>
    <row r="3150" spans="1:4">
      <c r="A3150">
        <v>43</v>
      </c>
      <c r="B3150">
        <v>40</v>
      </c>
      <c r="C3150" t="s">
        <v>210</v>
      </c>
      <c r="D3150">
        <f t="shared" si="53"/>
        <v>42</v>
      </c>
    </row>
    <row r="3151" spans="1:4">
      <c r="A3151">
        <v>44</v>
      </c>
      <c r="B3151">
        <v>40</v>
      </c>
      <c r="C3151" t="s">
        <v>210</v>
      </c>
      <c r="D3151">
        <f t="shared" si="53"/>
        <v>42</v>
      </c>
    </row>
    <row r="3152" spans="1:4">
      <c r="A3152">
        <v>45</v>
      </c>
      <c r="B3152">
        <v>40</v>
      </c>
      <c r="C3152" t="s">
        <v>210</v>
      </c>
      <c r="D3152">
        <f t="shared" si="53"/>
        <v>42</v>
      </c>
    </row>
    <row r="3153" spans="1:4">
      <c r="A3153">
        <v>46</v>
      </c>
      <c r="B3153">
        <v>40</v>
      </c>
      <c r="C3153" t="s">
        <v>210</v>
      </c>
      <c r="D3153">
        <f t="shared" si="53"/>
        <v>42</v>
      </c>
    </row>
    <row r="3154" spans="1:4">
      <c r="A3154">
        <v>47</v>
      </c>
      <c r="B3154">
        <v>40</v>
      </c>
      <c r="C3154" t="s">
        <v>210</v>
      </c>
      <c r="D3154">
        <f t="shared" si="53"/>
        <v>42</v>
      </c>
    </row>
    <row r="3155" spans="1:4">
      <c r="A3155">
        <v>48</v>
      </c>
      <c r="B3155">
        <v>40</v>
      </c>
      <c r="C3155" t="s">
        <v>210</v>
      </c>
      <c r="D3155">
        <f t="shared" si="53"/>
        <v>42</v>
      </c>
    </row>
    <row r="3156" spans="1:4">
      <c r="A3156">
        <v>49</v>
      </c>
      <c r="B3156">
        <v>40</v>
      </c>
      <c r="C3156" t="s">
        <v>210</v>
      </c>
      <c r="D3156">
        <f t="shared" si="53"/>
        <v>42</v>
      </c>
    </row>
    <row r="3157" spans="1:4">
      <c r="A3157">
        <v>50</v>
      </c>
      <c r="B3157">
        <v>40</v>
      </c>
      <c r="C3157" t="s">
        <v>210</v>
      </c>
      <c r="D3157">
        <f t="shared" si="53"/>
        <v>42</v>
      </c>
    </row>
    <row r="3158" spans="1:4">
      <c r="A3158">
        <v>51</v>
      </c>
      <c r="B3158">
        <v>40</v>
      </c>
      <c r="C3158" t="s">
        <v>210</v>
      </c>
      <c r="D3158">
        <f t="shared" si="53"/>
        <v>42</v>
      </c>
    </row>
    <row r="3159" spans="1:4">
      <c r="A3159">
        <v>52</v>
      </c>
      <c r="B3159">
        <v>40</v>
      </c>
      <c r="C3159" t="s">
        <v>210</v>
      </c>
      <c r="D3159">
        <f t="shared" si="53"/>
        <v>42</v>
      </c>
    </row>
    <row r="3160" spans="1:4">
      <c r="A3160">
        <v>1</v>
      </c>
      <c r="B3160">
        <v>52</v>
      </c>
      <c r="C3160" t="s">
        <v>79</v>
      </c>
      <c r="D3160">
        <f t="shared" si="53"/>
        <v>56</v>
      </c>
    </row>
    <row r="3161" spans="1:4">
      <c r="A3161">
        <v>2</v>
      </c>
      <c r="B3161">
        <v>52</v>
      </c>
      <c r="C3161" t="s">
        <v>79</v>
      </c>
      <c r="D3161">
        <f t="shared" si="53"/>
        <v>56</v>
      </c>
    </row>
    <row r="3162" spans="1:4">
      <c r="A3162">
        <v>3</v>
      </c>
      <c r="B3162">
        <v>52</v>
      </c>
      <c r="C3162" t="s">
        <v>79</v>
      </c>
      <c r="D3162">
        <f t="shared" si="53"/>
        <v>56</v>
      </c>
    </row>
    <row r="3163" spans="1:4">
      <c r="A3163">
        <v>4</v>
      </c>
      <c r="B3163">
        <v>52</v>
      </c>
      <c r="C3163" t="s">
        <v>79</v>
      </c>
      <c r="D3163">
        <f t="shared" si="53"/>
        <v>56</v>
      </c>
    </row>
    <row r="3164" spans="1:4">
      <c r="A3164">
        <v>5</v>
      </c>
      <c r="B3164">
        <v>52</v>
      </c>
      <c r="C3164" t="s">
        <v>79</v>
      </c>
      <c r="D3164">
        <f t="shared" si="53"/>
        <v>56</v>
      </c>
    </row>
    <row r="3165" spans="1:4">
      <c r="A3165">
        <v>6</v>
      </c>
      <c r="B3165">
        <v>52</v>
      </c>
      <c r="C3165" t="s">
        <v>79</v>
      </c>
      <c r="D3165">
        <f t="shared" si="53"/>
        <v>56</v>
      </c>
    </row>
    <row r="3166" spans="1:4">
      <c r="A3166">
        <v>7</v>
      </c>
      <c r="B3166">
        <v>52</v>
      </c>
      <c r="C3166" t="s">
        <v>79</v>
      </c>
      <c r="D3166">
        <f t="shared" si="53"/>
        <v>56</v>
      </c>
    </row>
    <row r="3167" spans="1:4">
      <c r="A3167">
        <v>8</v>
      </c>
      <c r="B3167">
        <v>52</v>
      </c>
      <c r="C3167" t="s">
        <v>79</v>
      </c>
      <c r="D3167">
        <f t="shared" si="53"/>
        <v>56</v>
      </c>
    </row>
    <row r="3168" spans="1:4">
      <c r="A3168">
        <v>9</v>
      </c>
      <c r="B3168">
        <v>52</v>
      </c>
      <c r="C3168" t="s">
        <v>79</v>
      </c>
      <c r="D3168">
        <f t="shared" si="53"/>
        <v>56</v>
      </c>
    </row>
    <row r="3169" spans="1:4">
      <c r="A3169">
        <v>10</v>
      </c>
      <c r="B3169">
        <v>52</v>
      </c>
      <c r="C3169" t="s">
        <v>79</v>
      </c>
      <c r="D3169">
        <f t="shared" si="53"/>
        <v>56</v>
      </c>
    </row>
    <row r="3170" spans="1:4">
      <c r="A3170">
        <v>11</v>
      </c>
      <c r="B3170">
        <v>48</v>
      </c>
      <c r="C3170" t="s">
        <v>79</v>
      </c>
      <c r="D3170">
        <f t="shared" si="53"/>
        <v>49</v>
      </c>
    </row>
    <row r="3171" spans="1:4">
      <c r="A3171">
        <v>12</v>
      </c>
      <c r="B3171">
        <v>48</v>
      </c>
      <c r="C3171" t="s">
        <v>79</v>
      </c>
      <c r="D3171">
        <f t="shared" si="53"/>
        <v>49</v>
      </c>
    </row>
    <row r="3172" spans="1:4">
      <c r="A3172">
        <v>13</v>
      </c>
      <c r="B3172">
        <v>48</v>
      </c>
      <c r="C3172" t="s">
        <v>79</v>
      </c>
      <c r="D3172">
        <f t="shared" ref="D3172:D3233" si="54">(ROUNDUP((B3172)/7,0)*7)</f>
        <v>49</v>
      </c>
    </row>
    <row r="3173" spans="1:4">
      <c r="A3173">
        <v>14</v>
      </c>
      <c r="B3173">
        <v>48</v>
      </c>
      <c r="C3173" t="s">
        <v>79</v>
      </c>
      <c r="D3173">
        <f t="shared" si="54"/>
        <v>49</v>
      </c>
    </row>
    <row r="3174" spans="1:4">
      <c r="A3174">
        <v>15</v>
      </c>
      <c r="B3174">
        <v>48</v>
      </c>
      <c r="C3174" t="s">
        <v>79</v>
      </c>
      <c r="D3174">
        <f t="shared" si="54"/>
        <v>49</v>
      </c>
    </row>
    <row r="3175" spans="1:4">
      <c r="A3175">
        <v>16</v>
      </c>
      <c r="B3175">
        <v>45</v>
      </c>
      <c r="C3175" t="s">
        <v>79</v>
      </c>
      <c r="D3175">
        <f t="shared" si="54"/>
        <v>49</v>
      </c>
    </row>
    <row r="3176" spans="1:4">
      <c r="A3176">
        <v>17</v>
      </c>
      <c r="B3176">
        <v>45</v>
      </c>
      <c r="C3176" t="s">
        <v>79</v>
      </c>
      <c r="D3176">
        <f t="shared" si="54"/>
        <v>49</v>
      </c>
    </row>
    <row r="3177" spans="1:4">
      <c r="A3177">
        <v>18</v>
      </c>
      <c r="B3177">
        <v>45</v>
      </c>
      <c r="C3177" t="s">
        <v>79</v>
      </c>
      <c r="D3177">
        <f t="shared" si="54"/>
        <v>49</v>
      </c>
    </row>
    <row r="3178" spans="1:4">
      <c r="A3178">
        <v>19</v>
      </c>
      <c r="B3178">
        <v>45</v>
      </c>
      <c r="C3178" t="s">
        <v>79</v>
      </c>
      <c r="D3178">
        <f t="shared" si="54"/>
        <v>49</v>
      </c>
    </row>
    <row r="3179" spans="1:4">
      <c r="A3179">
        <v>20</v>
      </c>
      <c r="B3179">
        <v>45</v>
      </c>
      <c r="C3179" t="s">
        <v>79</v>
      </c>
      <c r="D3179">
        <f t="shared" si="54"/>
        <v>49</v>
      </c>
    </row>
    <row r="3180" spans="1:4">
      <c r="A3180">
        <v>21</v>
      </c>
      <c r="B3180">
        <v>45</v>
      </c>
      <c r="C3180" t="s">
        <v>79</v>
      </c>
      <c r="D3180">
        <f t="shared" si="54"/>
        <v>49</v>
      </c>
    </row>
    <row r="3181" spans="1:4">
      <c r="A3181">
        <v>22</v>
      </c>
      <c r="B3181">
        <v>45</v>
      </c>
      <c r="C3181" t="s">
        <v>79</v>
      </c>
      <c r="D3181">
        <f t="shared" si="54"/>
        <v>49</v>
      </c>
    </row>
    <row r="3182" spans="1:4">
      <c r="A3182">
        <v>23</v>
      </c>
      <c r="B3182">
        <v>45</v>
      </c>
      <c r="C3182" t="s">
        <v>79</v>
      </c>
      <c r="D3182">
        <f t="shared" si="54"/>
        <v>49</v>
      </c>
    </row>
    <row r="3183" spans="1:4">
      <c r="A3183">
        <v>24</v>
      </c>
      <c r="B3183">
        <v>45</v>
      </c>
      <c r="C3183" t="s">
        <v>79</v>
      </c>
      <c r="D3183">
        <f t="shared" si="54"/>
        <v>49</v>
      </c>
    </row>
    <row r="3184" spans="1:4">
      <c r="A3184">
        <v>25</v>
      </c>
      <c r="B3184">
        <v>45</v>
      </c>
      <c r="C3184" t="s">
        <v>79</v>
      </c>
      <c r="D3184">
        <f t="shared" si="54"/>
        <v>49</v>
      </c>
    </row>
    <row r="3185" spans="1:4">
      <c r="A3185">
        <v>26</v>
      </c>
      <c r="B3185">
        <v>45</v>
      </c>
      <c r="C3185" t="s">
        <v>79</v>
      </c>
      <c r="D3185">
        <f t="shared" si="54"/>
        <v>49</v>
      </c>
    </row>
    <row r="3186" spans="1:4">
      <c r="A3186">
        <v>27</v>
      </c>
      <c r="B3186">
        <v>45</v>
      </c>
      <c r="C3186" t="s">
        <v>79</v>
      </c>
      <c r="D3186">
        <f t="shared" si="54"/>
        <v>49</v>
      </c>
    </row>
    <row r="3187" spans="1:4">
      <c r="A3187">
        <v>28</v>
      </c>
      <c r="B3187">
        <v>45</v>
      </c>
      <c r="C3187" t="s">
        <v>79</v>
      </c>
      <c r="D3187">
        <f t="shared" si="54"/>
        <v>49</v>
      </c>
    </row>
    <row r="3188" spans="1:4">
      <c r="A3188">
        <v>29</v>
      </c>
      <c r="B3188">
        <v>45</v>
      </c>
      <c r="C3188" t="s">
        <v>79</v>
      </c>
      <c r="D3188">
        <f t="shared" si="54"/>
        <v>49</v>
      </c>
    </row>
    <row r="3189" spans="1:4">
      <c r="A3189">
        <v>30</v>
      </c>
      <c r="B3189">
        <v>45</v>
      </c>
      <c r="C3189" t="s">
        <v>79</v>
      </c>
      <c r="D3189">
        <f t="shared" si="54"/>
        <v>49</v>
      </c>
    </row>
    <row r="3190" spans="1:4">
      <c r="A3190">
        <v>31</v>
      </c>
      <c r="B3190">
        <v>45</v>
      </c>
      <c r="C3190" t="s">
        <v>79</v>
      </c>
      <c r="D3190">
        <f t="shared" si="54"/>
        <v>49</v>
      </c>
    </row>
    <row r="3191" spans="1:4">
      <c r="A3191">
        <v>32</v>
      </c>
      <c r="B3191">
        <v>45</v>
      </c>
      <c r="C3191" t="s">
        <v>79</v>
      </c>
      <c r="D3191">
        <f t="shared" si="54"/>
        <v>49</v>
      </c>
    </row>
    <row r="3192" spans="1:4">
      <c r="A3192">
        <v>33</v>
      </c>
      <c r="B3192">
        <v>45</v>
      </c>
      <c r="C3192" t="s">
        <v>79</v>
      </c>
      <c r="D3192">
        <f t="shared" si="54"/>
        <v>49</v>
      </c>
    </row>
    <row r="3193" spans="1:4">
      <c r="A3193">
        <v>34</v>
      </c>
      <c r="B3193">
        <v>45</v>
      </c>
      <c r="C3193" t="s">
        <v>79</v>
      </c>
      <c r="D3193">
        <f t="shared" si="54"/>
        <v>49</v>
      </c>
    </row>
    <row r="3194" spans="1:4">
      <c r="A3194">
        <v>35</v>
      </c>
      <c r="B3194">
        <v>45</v>
      </c>
      <c r="C3194" t="s">
        <v>79</v>
      </c>
      <c r="D3194">
        <f t="shared" si="54"/>
        <v>49</v>
      </c>
    </row>
    <row r="3195" spans="1:4">
      <c r="A3195">
        <v>36</v>
      </c>
      <c r="B3195">
        <v>45</v>
      </c>
      <c r="C3195" t="s">
        <v>79</v>
      </c>
      <c r="D3195">
        <f t="shared" si="54"/>
        <v>49</v>
      </c>
    </row>
    <row r="3196" spans="1:4">
      <c r="A3196">
        <v>37</v>
      </c>
      <c r="B3196">
        <v>45</v>
      </c>
      <c r="C3196" t="s">
        <v>79</v>
      </c>
      <c r="D3196">
        <f t="shared" si="54"/>
        <v>49</v>
      </c>
    </row>
    <row r="3197" spans="1:4">
      <c r="A3197">
        <v>38</v>
      </c>
      <c r="B3197">
        <v>45</v>
      </c>
      <c r="C3197" t="s">
        <v>79</v>
      </c>
      <c r="D3197">
        <f t="shared" si="54"/>
        <v>49</v>
      </c>
    </row>
    <row r="3198" spans="1:4">
      <c r="A3198">
        <v>39</v>
      </c>
      <c r="B3198">
        <v>45</v>
      </c>
      <c r="C3198" t="s">
        <v>79</v>
      </c>
      <c r="D3198">
        <f t="shared" si="54"/>
        <v>49</v>
      </c>
    </row>
    <row r="3199" spans="1:4">
      <c r="A3199">
        <v>40</v>
      </c>
      <c r="B3199">
        <v>45</v>
      </c>
      <c r="C3199" t="s">
        <v>79</v>
      </c>
      <c r="D3199">
        <f t="shared" si="54"/>
        <v>49</v>
      </c>
    </row>
    <row r="3200" spans="1:4">
      <c r="A3200">
        <v>41</v>
      </c>
      <c r="B3200">
        <v>45</v>
      </c>
      <c r="C3200" t="s">
        <v>79</v>
      </c>
      <c r="D3200">
        <f t="shared" si="54"/>
        <v>49</v>
      </c>
    </row>
    <row r="3201" spans="1:4">
      <c r="A3201">
        <v>42</v>
      </c>
      <c r="B3201">
        <v>48</v>
      </c>
      <c r="C3201" t="s">
        <v>79</v>
      </c>
      <c r="D3201">
        <f t="shared" si="54"/>
        <v>49</v>
      </c>
    </row>
    <row r="3202" spans="1:4">
      <c r="A3202">
        <v>43</v>
      </c>
      <c r="B3202">
        <v>48</v>
      </c>
      <c r="C3202" t="s">
        <v>79</v>
      </c>
      <c r="D3202">
        <f t="shared" si="54"/>
        <v>49</v>
      </c>
    </row>
    <row r="3203" spans="1:4">
      <c r="A3203">
        <v>44</v>
      </c>
      <c r="B3203">
        <v>48</v>
      </c>
      <c r="C3203" t="s">
        <v>79</v>
      </c>
      <c r="D3203">
        <f t="shared" si="54"/>
        <v>49</v>
      </c>
    </row>
    <row r="3204" spans="1:4">
      <c r="A3204">
        <v>45</v>
      </c>
      <c r="B3204">
        <v>48</v>
      </c>
      <c r="C3204" t="s">
        <v>79</v>
      </c>
      <c r="D3204">
        <f t="shared" si="54"/>
        <v>49</v>
      </c>
    </row>
    <row r="3205" spans="1:4">
      <c r="A3205">
        <v>46</v>
      </c>
      <c r="B3205">
        <v>48</v>
      </c>
      <c r="C3205" t="s">
        <v>79</v>
      </c>
      <c r="D3205">
        <f t="shared" si="54"/>
        <v>49</v>
      </c>
    </row>
    <row r="3206" spans="1:4">
      <c r="A3206">
        <v>47</v>
      </c>
      <c r="B3206">
        <v>52</v>
      </c>
      <c r="C3206" t="s">
        <v>79</v>
      </c>
      <c r="D3206">
        <f t="shared" si="54"/>
        <v>56</v>
      </c>
    </row>
    <row r="3207" spans="1:4">
      <c r="A3207">
        <v>48</v>
      </c>
      <c r="B3207">
        <v>52</v>
      </c>
      <c r="C3207" t="s">
        <v>79</v>
      </c>
      <c r="D3207">
        <f t="shared" si="54"/>
        <v>56</v>
      </c>
    </row>
    <row r="3208" spans="1:4">
      <c r="A3208">
        <v>49</v>
      </c>
      <c r="B3208">
        <v>52</v>
      </c>
      <c r="C3208" t="s">
        <v>79</v>
      </c>
      <c r="D3208">
        <f t="shared" si="54"/>
        <v>56</v>
      </c>
    </row>
    <row r="3209" spans="1:4">
      <c r="A3209">
        <v>50</v>
      </c>
      <c r="B3209">
        <v>52</v>
      </c>
      <c r="C3209" t="s">
        <v>79</v>
      </c>
      <c r="D3209">
        <f t="shared" si="54"/>
        <v>56</v>
      </c>
    </row>
    <row r="3210" spans="1:4">
      <c r="A3210">
        <v>51</v>
      </c>
      <c r="B3210">
        <v>52</v>
      </c>
      <c r="C3210" t="s">
        <v>79</v>
      </c>
      <c r="D3210">
        <f t="shared" si="54"/>
        <v>56</v>
      </c>
    </row>
    <row r="3211" spans="1:4">
      <c r="A3211">
        <v>53</v>
      </c>
      <c r="B3211">
        <v>52</v>
      </c>
      <c r="D3211">
        <f t="shared" si="54"/>
        <v>56</v>
      </c>
    </row>
    <row r="3212" spans="1:4">
      <c r="A3212">
        <v>52</v>
      </c>
      <c r="B3212">
        <v>52</v>
      </c>
      <c r="C3212" t="s">
        <v>79</v>
      </c>
      <c r="D3212">
        <f t="shared" si="54"/>
        <v>56</v>
      </c>
    </row>
    <row r="3213" spans="1:4">
      <c r="A3213">
        <v>1</v>
      </c>
      <c r="B3213">
        <v>45</v>
      </c>
      <c r="C3213" t="s">
        <v>241</v>
      </c>
      <c r="D3213">
        <f t="shared" si="54"/>
        <v>49</v>
      </c>
    </row>
    <row r="3214" spans="1:4">
      <c r="A3214">
        <v>2</v>
      </c>
      <c r="B3214">
        <v>45</v>
      </c>
      <c r="C3214" t="s">
        <v>241</v>
      </c>
      <c r="D3214">
        <f t="shared" si="54"/>
        <v>49</v>
      </c>
    </row>
    <row r="3215" spans="1:4">
      <c r="A3215">
        <v>3</v>
      </c>
      <c r="B3215">
        <v>45</v>
      </c>
      <c r="C3215" t="s">
        <v>241</v>
      </c>
      <c r="D3215">
        <f t="shared" si="54"/>
        <v>49</v>
      </c>
    </row>
    <row r="3216" spans="1:4">
      <c r="A3216">
        <v>4</v>
      </c>
      <c r="B3216">
        <v>45</v>
      </c>
      <c r="C3216" t="s">
        <v>241</v>
      </c>
      <c r="D3216">
        <f t="shared" si="54"/>
        <v>49</v>
      </c>
    </row>
    <row r="3217" spans="1:4">
      <c r="A3217">
        <v>5</v>
      </c>
      <c r="B3217">
        <v>45</v>
      </c>
      <c r="C3217" t="s">
        <v>241</v>
      </c>
      <c r="D3217">
        <f t="shared" si="54"/>
        <v>49</v>
      </c>
    </row>
    <row r="3218" spans="1:4">
      <c r="A3218">
        <v>6</v>
      </c>
      <c r="B3218">
        <v>45</v>
      </c>
      <c r="C3218" t="s">
        <v>241</v>
      </c>
      <c r="D3218">
        <f t="shared" si="54"/>
        <v>49</v>
      </c>
    </row>
    <row r="3219" spans="1:4">
      <c r="A3219">
        <v>7</v>
      </c>
      <c r="B3219">
        <v>45</v>
      </c>
      <c r="C3219" t="s">
        <v>241</v>
      </c>
      <c r="D3219">
        <f t="shared" si="54"/>
        <v>49</v>
      </c>
    </row>
    <row r="3220" spans="1:4">
      <c r="A3220">
        <v>8</v>
      </c>
      <c r="B3220">
        <v>45</v>
      </c>
      <c r="C3220" t="s">
        <v>241</v>
      </c>
      <c r="D3220">
        <f t="shared" si="54"/>
        <v>49</v>
      </c>
    </row>
    <row r="3221" spans="1:4">
      <c r="A3221">
        <v>9</v>
      </c>
      <c r="B3221">
        <v>45</v>
      </c>
      <c r="C3221" t="s">
        <v>241</v>
      </c>
      <c r="D3221">
        <f t="shared" si="54"/>
        <v>49</v>
      </c>
    </row>
    <row r="3222" spans="1:4">
      <c r="A3222">
        <v>10</v>
      </c>
      <c r="B3222">
        <v>41</v>
      </c>
      <c r="C3222" t="s">
        <v>241</v>
      </c>
      <c r="D3222">
        <f t="shared" si="54"/>
        <v>42</v>
      </c>
    </row>
    <row r="3223" spans="1:4">
      <c r="A3223">
        <v>11</v>
      </c>
      <c r="B3223">
        <v>41</v>
      </c>
      <c r="C3223" t="s">
        <v>241</v>
      </c>
      <c r="D3223">
        <f t="shared" si="54"/>
        <v>42</v>
      </c>
    </row>
    <row r="3224" spans="1:4">
      <c r="A3224">
        <v>12</v>
      </c>
      <c r="B3224">
        <v>41</v>
      </c>
      <c r="C3224" t="s">
        <v>241</v>
      </c>
      <c r="D3224">
        <f t="shared" si="54"/>
        <v>42</v>
      </c>
    </row>
    <row r="3225" spans="1:4">
      <c r="A3225">
        <v>13</v>
      </c>
      <c r="B3225">
        <v>41</v>
      </c>
      <c r="C3225" t="s">
        <v>241</v>
      </c>
      <c r="D3225">
        <f t="shared" si="54"/>
        <v>42</v>
      </c>
    </row>
    <row r="3226" spans="1:4">
      <c r="A3226">
        <v>14</v>
      </c>
      <c r="B3226">
        <v>41</v>
      </c>
      <c r="C3226" t="s">
        <v>241</v>
      </c>
      <c r="D3226">
        <f t="shared" si="54"/>
        <v>42</v>
      </c>
    </row>
    <row r="3227" spans="1:4">
      <c r="A3227">
        <v>15</v>
      </c>
      <c r="B3227">
        <v>39</v>
      </c>
      <c r="C3227" t="s">
        <v>241</v>
      </c>
      <c r="D3227">
        <f t="shared" si="54"/>
        <v>42</v>
      </c>
    </row>
    <row r="3228" spans="1:4">
      <c r="A3228">
        <v>16</v>
      </c>
      <c r="B3228">
        <v>39</v>
      </c>
      <c r="C3228" t="s">
        <v>241</v>
      </c>
      <c r="D3228">
        <f t="shared" si="54"/>
        <v>42</v>
      </c>
    </row>
    <row r="3229" spans="1:4">
      <c r="A3229">
        <v>17</v>
      </c>
      <c r="B3229">
        <v>39</v>
      </c>
      <c r="C3229" t="s">
        <v>241</v>
      </c>
      <c r="D3229">
        <f t="shared" si="54"/>
        <v>42</v>
      </c>
    </row>
    <row r="3230" spans="1:4">
      <c r="A3230">
        <v>18</v>
      </c>
      <c r="B3230">
        <v>39</v>
      </c>
      <c r="C3230" t="s">
        <v>241</v>
      </c>
      <c r="D3230">
        <f t="shared" si="54"/>
        <v>42</v>
      </c>
    </row>
    <row r="3231" spans="1:4">
      <c r="A3231">
        <v>19</v>
      </c>
      <c r="B3231">
        <v>39</v>
      </c>
      <c r="C3231" t="s">
        <v>241</v>
      </c>
      <c r="D3231">
        <f t="shared" si="54"/>
        <v>42</v>
      </c>
    </row>
    <row r="3232" spans="1:4">
      <c r="A3232">
        <v>20</v>
      </c>
      <c r="B3232">
        <v>39</v>
      </c>
      <c r="C3232" t="s">
        <v>241</v>
      </c>
      <c r="D3232">
        <f t="shared" si="54"/>
        <v>42</v>
      </c>
    </row>
    <row r="3233" spans="1:4">
      <c r="A3233">
        <v>21</v>
      </c>
      <c r="B3233">
        <v>39</v>
      </c>
      <c r="C3233" t="s">
        <v>241</v>
      </c>
      <c r="D3233">
        <f t="shared" si="54"/>
        <v>42</v>
      </c>
    </row>
    <row r="3234" spans="1:4">
      <c r="A3234">
        <v>22</v>
      </c>
      <c r="B3234">
        <v>39</v>
      </c>
      <c r="C3234" t="s">
        <v>241</v>
      </c>
      <c r="D3234">
        <f t="shared" ref="D3234:D3294" si="55">(ROUNDUP((B3234)/7,0)*7)</f>
        <v>42</v>
      </c>
    </row>
    <row r="3235" spans="1:4">
      <c r="A3235">
        <v>23</v>
      </c>
      <c r="B3235">
        <v>39</v>
      </c>
      <c r="C3235" t="s">
        <v>241</v>
      </c>
      <c r="D3235">
        <f t="shared" si="55"/>
        <v>42</v>
      </c>
    </row>
    <row r="3236" spans="1:4">
      <c r="A3236">
        <v>24</v>
      </c>
      <c r="B3236">
        <v>39</v>
      </c>
      <c r="C3236" t="s">
        <v>241</v>
      </c>
      <c r="D3236">
        <f t="shared" si="55"/>
        <v>42</v>
      </c>
    </row>
    <row r="3237" spans="1:4">
      <c r="A3237">
        <v>25</v>
      </c>
      <c r="B3237">
        <v>39</v>
      </c>
      <c r="C3237" t="s">
        <v>241</v>
      </c>
      <c r="D3237">
        <f t="shared" si="55"/>
        <v>42</v>
      </c>
    </row>
    <row r="3238" spans="1:4">
      <c r="A3238">
        <v>26</v>
      </c>
      <c r="B3238">
        <v>39</v>
      </c>
      <c r="C3238" t="s">
        <v>241</v>
      </c>
      <c r="D3238">
        <f t="shared" si="55"/>
        <v>42</v>
      </c>
    </row>
    <row r="3239" spans="1:4">
      <c r="A3239">
        <v>27</v>
      </c>
      <c r="B3239">
        <v>39</v>
      </c>
      <c r="C3239" t="s">
        <v>241</v>
      </c>
      <c r="D3239">
        <f t="shared" si="55"/>
        <v>42</v>
      </c>
    </row>
    <row r="3240" spans="1:4">
      <c r="A3240">
        <v>28</v>
      </c>
      <c r="B3240">
        <v>39</v>
      </c>
      <c r="C3240" t="s">
        <v>241</v>
      </c>
      <c r="D3240">
        <f t="shared" si="55"/>
        <v>42</v>
      </c>
    </row>
    <row r="3241" spans="1:4">
      <c r="A3241">
        <v>29</v>
      </c>
      <c r="B3241">
        <v>39</v>
      </c>
      <c r="C3241" t="s">
        <v>241</v>
      </c>
      <c r="D3241">
        <f t="shared" si="55"/>
        <v>42</v>
      </c>
    </row>
    <row r="3242" spans="1:4">
      <c r="A3242">
        <v>30</v>
      </c>
      <c r="B3242">
        <v>39</v>
      </c>
      <c r="C3242" t="s">
        <v>241</v>
      </c>
      <c r="D3242">
        <f t="shared" si="55"/>
        <v>42</v>
      </c>
    </row>
    <row r="3243" spans="1:4">
      <c r="A3243">
        <v>31</v>
      </c>
      <c r="B3243">
        <v>39</v>
      </c>
      <c r="C3243" t="s">
        <v>241</v>
      </c>
      <c r="D3243">
        <f t="shared" si="55"/>
        <v>42</v>
      </c>
    </row>
    <row r="3244" spans="1:4">
      <c r="A3244">
        <v>32</v>
      </c>
      <c r="B3244">
        <v>39</v>
      </c>
      <c r="C3244" t="s">
        <v>241</v>
      </c>
      <c r="D3244">
        <f t="shared" si="55"/>
        <v>42</v>
      </c>
    </row>
    <row r="3245" spans="1:4">
      <c r="A3245">
        <v>33</v>
      </c>
      <c r="B3245">
        <v>39</v>
      </c>
      <c r="C3245" t="s">
        <v>241</v>
      </c>
      <c r="D3245">
        <f t="shared" si="55"/>
        <v>42</v>
      </c>
    </row>
    <row r="3246" spans="1:4">
      <c r="A3246">
        <v>34</v>
      </c>
      <c r="B3246">
        <v>39</v>
      </c>
      <c r="C3246" t="s">
        <v>241</v>
      </c>
      <c r="D3246">
        <f t="shared" si="55"/>
        <v>42</v>
      </c>
    </row>
    <row r="3247" spans="1:4">
      <c r="A3247">
        <v>35</v>
      </c>
      <c r="B3247">
        <v>39</v>
      </c>
      <c r="C3247" t="s">
        <v>241</v>
      </c>
      <c r="D3247">
        <f t="shared" si="55"/>
        <v>42</v>
      </c>
    </row>
    <row r="3248" spans="1:4">
      <c r="A3248">
        <v>36</v>
      </c>
      <c r="B3248">
        <v>39</v>
      </c>
      <c r="C3248" t="s">
        <v>241</v>
      </c>
      <c r="D3248">
        <f t="shared" si="55"/>
        <v>42</v>
      </c>
    </row>
    <row r="3249" spans="1:4">
      <c r="A3249">
        <v>37</v>
      </c>
      <c r="B3249">
        <v>39</v>
      </c>
      <c r="C3249" t="s">
        <v>241</v>
      </c>
      <c r="D3249">
        <f t="shared" si="55"/>
        <v>42</v>
      </c>
    </row>
    <row r="3250" spans="1:4">
      <c r="A3250">
        <v>38</v>
      </c>
      <c r="B3250">
        <v>39</v>
      </c>
      <c r="C3250" t="s">
        <v>241</v>
      </c>
      <c r="D3250">
        <f t="shared" si="55"/>
        <v>42</v>
      </c>
    </row>
    <row r="3251" spans="1:4">
      <c r="A3251">
        <v>39</v>
      </c>
      <c r="B3251">
        <v>39</v>
      </c>
      <c r="C3251" t="s">
        <v>241</v>
      </c>
      <c r="D3251">
        <f t="shared" si="55"/>
        <v>42</v>
      </c>
    </row>
    <row r="3252" spans="1:4">
      <c r="A3252">
        <v>40</v>
      </c>
      <c r="B3252">
        <v>39</v>
      </c>
      <c r="C3252" t="s">
        <v>241</v>
      </c>
      <c r="D3252">
        <f t="shared" si="55"/>
        <v>42</v>
      </c>
    </row>
    <row r="3253" spans="1:4">
      <c r="A3253">
        <v>41</v>
      </c>
      <c r="B3253">
        <v>41</v>
      </c>
      <c r="C3253" t="s">
        <v>241</v>
      </c>
      <c r="D3253">
        <f t="shared" si="55"/>
        <v>42</v>
      </c>
    </row>
    <row r="3254" spans="1:4">
      <c r="A3254">
        <v>42</v>
      </c>
      <c r="B3254">
        <v>41</v>
      </c>
      <c r="C3254" t="s">
        <v>241</v>
      </c>
      <c r="D3254">
        <f t="shared" si="55"/>
        <v>42</v>
      </c>
    </row>
    <row r="3255" spans="1:4">
      <c r="A3255">
        <v>43</v>
      </c>
      <c r="B3255">
        <v>41</v>
      </c>
      <c r="C3255" t="s">
        <v>241</v>
      </c>
      <c r="D3255">
        <f t="shared" si="55"/>
        <v>42</v>
      </c>
    </row>
    <row r="3256" spans="1:4">
      <c r="A3256">
        <v>44</v>
      </c>
      <c r="B3256">
        <v>41</v>
      </c>
      <c r="C3256" t="s">
        <v>241</v>
      </c>
      <c r="D3256">
        <f t="shared" si="55"/>
        <v>42</v>
      </c>
    </row>
    <row r="3257" spans="1:4">
      <c r="A3257">
        <v>45</v>
      </c>
      <c r="B3257">
        <v>41</v>
      </c>
      <c r="C3257" t="s">
        <v>241</v>
      </c>
      <c r="D3257">
        <f t="shared" si="55"/>
        <v>42</v>
      </c>
    </row>
    <row r="3258" spans="1:4">
      <c r="A3258">
        <v>46</v>
      </c>
      <c r="B3258">
        <v>45</v>
      </c>
      <c r="C3258" t="s">
        <v>241</v>
      </c>
      <c r="D3258">
        <f t="shared" si="55"/>
        <v>49</v>
      </c>
    </row>
    <row r="3259" spans="1:4">
      <c r="A3259">
        <v>47</v>
      </c>
      <c r="B3259">
        <v>45</v>
      </c>
      <c r="C3259" t="s">
        <v>241</v>
      </c>
      <c r="D3259">
        <f t="shared" si="55"/>
        <v>49</v>
      </c>
    </row>
    <row r="3260" spans="1:4">
      <c r="A3260">
        <v>48</v>
      </c>
      <c r="B3260">
        <v>45</v>
      </c>
      <c r="C3260" t="s">
        <v>241</v>
      </c>
      <c r="D3260">
        <f t="shared" si="55"/>
        <v>49</v>
      </c>
    </row>
    <row r="3261" spans="1:4">
      <c r="A3261">
        <v>49</v>
      </c>
      <c r="B3261">
        <v>45</v>
      </c>
      <c r="C3261" t="s">
        <v>241</v>
      </c>
      <c r="D3261">
        <f t="shared" si="55"/>
        <v>49</v>
      </c>
    </row>
    <row r="3262" spans="1:4">
      <c r="A3262">
        <v>50</v>
      </c>
      <c r="B3262">
        <v>45</v>
      </c>
      <c r="C3262" t="s">
        <v>241</v>
      </c>
      <c r="D3262">
        <f t="shared" si="55"/>
        <v>49</v>
      </c>
    </row>
    <row r="3263" spans="1:4">
      <c r="A3263">
        <v>51</v>
      </c>
      <c r="B3263">
        <v>45</v>
      </c>
      <c r="C3263" t="s">
        <v>241</v>
      </c>
      <c r="D3263">
        <f t="shared" si="55"/>
        <v>49</v>
      </c>
    </row>
    <row r="3264" spans="1:4">
      <c r="A3264">
        <v>52</v>
      </c>
      <c r="B3264">
        <v>45</v>
      </c>
      <c r="C3264" t="s">
        <v>241</v>
      </c>
      <c r="D3264">
        <f t="shared" si="55"/>
        <v>49</v>
      </c>
    </row>
    <row r="3265" spans="1:4">
      <c r="A3265">
        <v>1</v>
      </c>
      <c r="B3265">
        <v>39</v>
      </c>
      <c r="C3265" t="s">
        <v>116</v>
      </c>
      <c r="D3265">
        <f t="shared" si="55"/>
        <v>42</v>
      </c>
    </row>
    <row r="3266" spans="1:4">
      <c r="A3266">
        <v>2</v>
      </c>
      <c r="B3266">
        <v>39</v>
      </c>
      <c r="C3266" t="s">
        <v>116</v>
      </c>
      <c r="D3266">
        <f t="shared" si="55"/>
        <v>42</v>
      </c>
    </row>
    <row r="3267" spans="1:4">
      <c r="A3267">
        <v>3</v>
      </c>
      <c r="B3267">
        <v>39</v>
      </c>
      <c r="C3267" t="s">
        <v>116</v>
      </c>
      <c r="D3267">
        <f t="shared" si="55"/>
        <v>42</v>
      </c>
    </row>
    <row r="3268" spans="1:4">
      <c r="A3268">
        <v>4</v>
      </c>
      <c r="B3268">
        <v>39</v>
      </c>
      <c r="C3268" t="s">
        <v>116</v>
      </c>
      <c r="D3268">
        <f t="shared" si="55"/>
        <v>42</v>
      </c>
    </row>
    <row r="3269" spans="1:4">
      <c r="A3269">
        <v>5</v>
      </c>
      <c r="B3269">
        <v>39</v>
      </c>
      <c r="C3269" t="s">
        <v>116</v>
      </c>
      <c r="D3269">
        <f t="shared" si="55"/>
        <v>42</v>
      </c>
    </row>
    <row r="3270" spans="1:4">
      <c r="A3270">
        <v>6</v>
      </c>
      <c r="B3270">
        <v>39</v>
      </c>
      <c r="C3270" t="s">
        <v>116</v>
      </c>
      <c r="D3270">
        <f t="shared" si="55"/>
        <v>42</v>
      </c>
    </row>
    <row r="3271" spans="1:4">
      <c r="A3271">
        <v>7</v>
      </c>
      <c r="B3271">
        <v>39</v>
      </c>
      <c r="C3271" t="s">
        <v>116</v>
      </c>
      <c r="D3271">
        <f t="shared" si="55"/>
        <v>42</v>
      </c>
    </row>
    <row r="3272" spans="1:4">
      <c r="A3272">
        <v>8</v>
      </c>
      <c r="B3272">
        <v>39</v>
      </c>
      <c r="C3272" t="s">
        <v>116</v>
      </c>
      <c r="D3272">
        <f t="shared" si="55"/>
        <v>42</v>
      </c>
    </row>
    <row r="3273" spans="1:4">
      <c r="A3273">
        <v>9</v>
      </c>
      <c r="B3273">
        <v>35</v>
      </c>
      <c r="C3273" t="s">
        <v>116</v>
      </c>
      <c r="D3273">
        <f t="shared" si="55"/>
        <v>35</v>
      </c>
    </row>
    <row r="3274" spans="1:4">
      <c r="A3274">
        <v>10</v>
      </c>
      <c r="B3274">
        <v>35</v>
      </c>
      <c r="C3274" t="s">
        <v>116</v>
      </c>
      <c r="D3274">
        <f t="shared" si="55"/>
        <v>35</v>
      </c>
    </row>
    <row r="3275" spans="1:4">
      <c r="A3275">
        <v>11</v>
      </c>
      <c r="B3275">
        <v>35</v>
      </c>
      <c r="C3275" t="s">
        <v>116</v>
      </c>
      <c r="D3275">
        <f t="shared" si="55"/>
        <v>35</v>
      </c>
    </row>
    <row r="3276" spans="1:4">
      <c r="A3276">
        <v>12</v>
      </c>
      <c r="B3276">
        <v>35</v>
      </c>
      <c r="C3276" t="s">
        <v>116</v>
      </c>
      <c r="D3276">
        <f t="shared" si="55"/>
        <v>35</v>
      </c>
    </row>
    <row r="3277" spans="1:4">
      <c r="A3277">
        <v>13</v>
      </c>
      <c r="B3277">
        <v>35</v>
      </c>
      <c r="C3277" t="s">
        <v>116</v>
      </c>
      <c r="D3277">
        <f t="shared" si="55"/>
        <v>35</v>
      </c>
    </row>
    <row r="3278" spans="1:4">
      <c r="A3278">
        <v>14</v>
      </c>
      <c r="B3278">
        <v>35</v>
      </c>
      <c r="C3278" t="s">
        <v>116</v>
      </c>
      <c r="D3278">
        <f t="shared" si="55"/>
        <v>35</v>
      </c>
    </row>
    <row r="3279" spans="1:4">
      <c r="A3279">
        <v>15</v>
      </c>
      <c r="B3279">
        <v>32</v>
      </c>
      <c r="C3279" t="s">
        <v>116</v>
      </c>
      <c r="D3279">
        <f t="shared" si="55"/>
        <v>35</v>
      </c>
    </row>
    <row r="3280" spans="1:4">
      <c r="A3280">
        <v>16</v>
      </c>
      <c r="B3280">
        <v>32</v>
      </c>
      <c r="C3280" t="s">
        <v>116</v>
      </c>
      <c r="D3280">
        <f t="shared" si="55"/>
        <v>35</v>
      </c>
    </row>
    <row r="3281" spans="1:4">
      <c r="A3281">
        <v>17</v>
      </c>
      <c r="B3281">
        <v>32</v>
      </c>
      <c r="C3281" t="s">
        <v>116</v>
      </c>
      <c r="D3281">
        <f t="shared" si="55"/>
        <v>35</v>
      </c>
    </row>
    <row r="3282" spans="1:4">
      <c r="A3282">
        <v>18</v>
      </c>
      <c r="B3282">
        <v>32</v>
      </c>
      <c r="C3282" t="s">
        <v>116</v>
      </c>
      <c r="D3282">
        <f t="shared" si="55"/>
        <v>35</v>
      </c>
    </row>
    <row r="3283" spans="1:4">
      <c r="A3283">
        <v>19</v>
      </c>
      <c r="B3283">
        <v>32</v>
      </c>
      <c r="C3283" t="s">
        <v>116</v>
      </c>
      <c r="D3283">
        <f t="shared" si="55"/>
        <v>35</v>
      </c>
    </row>
    <row r="3284" spans="1:4">
      <c r="A3284">
        <v>20</v>
      </c>
      <c r="B3284">
        <v>32</v>
      </c>
      <c r="C3284" t="s">
        <v>116</v>
      </c>
      <c r="D3284">
        <f t="shared" si="55"/>
        <v>35</v>
      </c>
    </row>
    <row r="3285" spans="1:4">
      <c r="A3285">
        <v>21</v>
      </c>
      <c r="B3285">
        <v>32</v>
      </c>
      <c r="C3285" t="s">
        <v>116</v>
      </c>
      <c r="D3285">
        <f t="shared" si="55"/>
        <v>35</v>
      </c>
    </row>
    <row r="3286" spans="1:4">
      <c r="A3286">
        <v>22</v>
      </c>
      <c r="B3286">
        <v>32</v>
      </c>
      <c r="C3286" t="s">
        <v>116</v>
      </c>
      <c r="D3286">
        <f t="shared" si="55"/>
        <v>35</v>
      </c>
    </row>
    <row r="3287" spans="1:4">
      <c r="A3287">
        <v>23</v>
      </c>
      <c r="B3287">
        <v>32</v>
      </c>
      <c r="C3287" t="s">
        <v>116</v>
      </c>
      <c r="D3287">
        <f t="shared" si="55"/>
        <v>35</v>
      </c>
    </row>
    <row r="3288" spans="1:4">
      <c r="A3288">
        <v>24</v>
      </c>
      <c r="B3288">
        <v>32</v>
      </c>
      <c r="C3288" t="s">
        <v>116</v>
      </c>
      <c r="D3288">
        <f t="shared" si="55"/>
        <v>35</v>
      </c>
    </row>
    <row r="3289" spans="1:4">
      <c r="A3289">
        <v>25</v>
      </c>
      <c r="B3289">
        <v>32</v>
      </c>
      <c r="C3289" t="s">
        <v>116</v>
      </c>
      <c r="D3289">
        <f t="shared" si="55"/>
        <v>35</v>
      </c>
    </row>
    <row r="3290" spans="1:4">
      <c r="A3290">
        <v>26</v>
      </c>
      <c r="B3290">
        <v>32</v>
      </c>
      <c r="C3290" t="s">
        <v>116</v>
      </c>
      <c r="D3290">
        <f t="shared" si="55"/>
        <v>35</v>
      </c>
    </row>
    <row r="3291" spans="1:4">
      <c r="A3291">
        <v>27</v>
      </c>
      <c r="B3291">
        <v>32</v>
      </c>
      <c r="C3291" t="s">
        <v>116</v>
      </c>
      <c r="D3291">
        <f t="shared" si="55"/>
        <v>35</v>
      </c>
    </row>
    <row r="3292" spans="1:4">
      <c r="A3292">
        <v>28</v>
      </c>
      <c r="B3292">
        <v>32</v>
      </c>
      <c r="C3292" t="s">
        <v>116</v>
      </c>
      <c r="D3292">
        <f t="shared" si="55"/>
        <v>35</v>
      </c>
    </row>
    <row r="3293" spans="1:4">
      <c r="A3293">
        <v>29</v>
      </c>
      <c r="B3293">
        <v>32</v>
      </c>
      <c r="C3293" t="s">
        <v>116</v>
      </c>
      <c r="D3293">
        <f t="shared" si="55"/>
        <v>35</v>
      </c>
    </row>
    <row r="3294" spans="1:4">
      <c r="A3294">
        <v>30</v>
      </c>
      <c r="B3294">
        <v>32</v>
      </c>
      <c r="C3294" t="s">
        <v>116</v>
      </c>
      <c r="D3294">
        <f t="shared" si="55"/>
        <v>35</v>
      </c>
    </row>
    <row r="3295" spans="1:4">
      <c r="A3295">
        <v>31</v>
      </c>
      <c r="B3295">
        <v>32</v>
      </c>
      <c r="C3295" t="s">
        <v>116</v>
      </c>
      <c r="D3295">
        <f t="shared" ref="D3295:D3462" si="56">(ROUNDUP((B3295)/7,0)*7)</f>
        <v>35</v>
      </c>
    </row>
    <row r="3296" spans="1:4">
      <c r="A3296">
        <v>32</v>
      </c>
      <c r="B3296">
        <v>32</v>
      </c>
      <c r="C3296" t="s">
        <v>116</v>
      </c>
      <c r="D3296">
        <f t="shared" si="56"/>
        <v>35</v>
      </c>
    </row>
    <row r="3297" spans="1:4">
      <c r="A3297">
        <v>33</v>
      </c>
      <c r="B3297">
        <v>32</v>
      </c>
      <c r="C3297" t="s">
        <v>116</v>
      </c>
      <c r="D3297">
        <f t="shared" si="56"/>
        <v>35</v>
      </c>
    </row>
    <row r="3298" spans="1:4">
      <c r="A3298">
        <v>34</v>
      </c>
      <c r="B3298">
        <v>32</v>
      </c>
      <c r="C3298" t="s">
        <v>116</v>
      </c>
      <c r="D3298">
        <f t="shared" si="56"/>
        <v>35</v>
      </c>
    </row>
    <row r="3299" spans="1:4">
      <c r="A3299">
        <v>35</v>
      </c>
      <c r="B3299">
        <v>32</v>
      </c>
      <c r="C3299" t="s">
        <v>116</v>
      </c>
      <c r="D3299">
        <f t="shared" si="56"/>
        <v>35</v>
      </c>
    </row>
    <row r="3300" spans="1:4">
      <c r="A3300">
        <v>36</v>
      </c>
      <c r="B3300">
        <v>32</v>
      </c>
      <c r="C3300" t="s">
        <v>116</v>
      </c>
      <c r="D3300">
        <f t="shared" si="56"/>
        <v>35</v>
      </c>
    </row>
    <row r="3301" spans="1:4">
      <c r="A3301">
        <v>37</v>
      </c>
      <c r="B3301">
        <v>32</v>
      </c>
      <c r="C3301" t="s">
        <v>116</v>
      </c>
      <c r="D3301">
        <f t="shared" si="56"/>
        <v>35</v>
      </c>
    </row>
    <row r="3302" spans="1:4">
      <c r="A3302">
        <v>38</v>
      </c>
      <c r="B3302">
        <v>32</v>
      </c>
      <c r="C3302" t="s">
        <v>116</v>
      </c>
      <c r="D3302">
        <f t="shared" si="56"/>
        <v>35</v>
      </c>
    </row>
    <row r="3303" spans="1:4">
      <c r="A3303">
        <v>39</v>
      </c>
      <c r="B3303">
        <v>32</v>
      </c>
      <c r="C3303" t="s">
        <v>116</v>
      </c>
      <c r="D3303">
        <f t="shared" si="56"/>
        <v>35</v>
      </c>
    </row>
    <row r="3304" spans="1:4">
      <c r="A3304">
        <v>40</v>
      </c>
      <c r="B3304">
        <v>32</v>
      </c>
      <c r="C3304" t="s">
        <v>116</v>
      </c>
      <c r="D3304">
        <f t="shared" si="56"/>
        <v>35</v>
      </c>
    </row>
    <row r="3305" spans="1:4">
      <c r="A3305">
        <v>41</v>
      </c>
      <c r="B3305">
        <v>35</v>
      </c>
      <c r="C3305" t="s">
        <v>116</v>
      </c>
      <c r="D3305">
        <f t="shared" si="56"/>
        <v>35</v>
      </c>
    </row>
    <row r="3306" spans="1:4">
      <c r="A3306">
        <v>42</v>
      </c>
      <c r="B3306">
        <v>35</v>
      </c>
      <c r="C3306" t="s">
        <v>116</v>
      </c>
      <c r="D3306">
        <f t="shared" si="56"/>
        <v>35</v>
      </c>
    </row>
    <row r="3307" spans="1:4">
      <c r="A3307">
        <v>43</v>
      </c>
      <c r="B3307">
        <v>35</v>
      </c>
      <c r="C3307" t="s">
        <v>116</v>
      </c>
      <c r="D3307">
        <f t="shared" si="56"/>
        <v>35</v>
      </c>
    </row>
    <row r="3308" spans="1:4">
      <c r="A3308">
        <v>44</v>
      </c>
      <c r="B3308">
        <v>35</v>
      </c>
      <c r="C3308" t="s">
        <v>116</v>
      </c>
      <c r="D3308">
        <f t="shared" si="56"/>
        <v>35</v>
      </c>
    </row>
    <row r="3309" spans="1:4">
      <c r="A3309">
        <v>45</v>
      </c>
      <c r="B3309">
        <v>39</v>
      </c>
      <c r="C3309" t="s">
        <v>116</v>
      </c>
      <c r="D3309">
        <f t="shared" si="56"/>
        <v>42</v>
      </c>
    </row>
    <row r="3310" spans="1:4">
      <c r="A3310">
        <v>46</v>
      </c>
      <c r="B3310">
        <v>39</v>
      </c>
      <c r="C3310" t="s">
        <v>116</v>
      </c>
      <c r="D3310">
        <f t="shared" si="56"/>
        <v>42</v>
      </c>
    </row>
    <row r="3311" spans="1:4">
      <c r="A3311">
        <v>47</v>
      </c>
      <c r="B3311">
        <v>39</v>
      </c>
      <c r="C3311" t="s">
        <v>116</v>
      </c>
      <c r="D3311">
        <f t="shared" si="56"/>
        <v>42</v>
      </c>
    </row>
    <row r="3312" spans="1:4">
      <c r="A3312">
        <v>48</v>
      </c>
      <c r="B3312">
        <v>39</v>
      </c>
      <c r="C3312" t="s">
        <v>116</v>
      </c>
      <c r="D3312">
        <f t="shared" si="56"/>
        <v>42</v>
      </c>
    </row>
    <row r="3313" spans="1:4">
      <c r="A3313">
        <v>49</v>
      </c>
      <c r="B3313">
        <v>39</v>
      </c>
      <c r="C3313" t="s">
        <v>116</v>
      </c>
      <c r="D3313">
        <f t="shared" si="56"/>
        <v>42</v>
      </c>
    </row>
    <row r="3314" spans="1:4">
      <c r="A3314">
        <v>50</v>
      </c>
      <c r="B3314">
        <v>39</v>
      </c>
      <c r="C3314" t="s">
        <v>116</v>
      </c>
      <c r="D3314">
        <f t="shared" si="56"/>
        <v>42</v>
      </c>
    </row>
    <row r="3315" spans="1:4">
      <c r="A3315">
        <v>51</v>
      </c>
      <c r="B3315">
        <v>39</v>
      </c>
      <c r="C3315" t="s">
        <v>116</v>
      </c>
      <c r="D3315">
        <f t="shared" si="56"/>
        <v>42</v>
      </c>
    </row>
    <row r="3316" spans="1:4">
      <c r="A3316">
        <v>53</v>
      </c>
      <c r="B3316">
        <v>39</v>
      </c>
      <c r="D3316">
        <f t="shared" si="56"/>
        <v>42</v>
      </c>
    </row>
    <row r="3317" spans="1:4">
      <c r="A3317">
        <v>52</v>
      </c>
      <c r="B3317">
        <v>39</v>
      </c>
      <c r="C3317" t="s">
        <v>116</v>
      </c>
      <c r="D3317">
        <f t="shared" si="56"/>
        <v>42</v>
      </c>
    </row>
    <row r="3318" spans="1:4">
      <c r="A3318">
        <v>1</v>
      </c>
      <c r="B3318">
        <v>49</v>
      </c>
      <c r="C3318" t="s">
        <v>152</v>
      </c>
      <c r="D3318">
        <f t="shared" ref="D3318:D3370" si="57">(ROUNDUP((B3318)/7,0)*7)</f>
        <v>49</v>
      </c>
    </row>
    <row r="3319" spans="1:4">
      <c r="A3319">
        <v>2</v>
      </c>
      <c r="B3319">
        <v>49</v>
      </c>
      <c r="C3319" t="s">
        <v>152</v>
      </c>
      <c r="D3319">
        <f t="shared" si="57"/>
        <v>49</v>
      </c>
    </row>
    <row r="3320" spans="1:4">
      <c r="A3320">
        <v>3</v>
      </c>
      <c r="B3320">
        <v>49</v>
      </c>
      <c r="C3320" t="s">
        <v>152</v>
      </c>
      <c r="D3320">
        <f t="shared" si="57"/>
        <v>49</v>
      </c>
    </row>
    <row r="3321" spans="1:4">
      <c r="A3321">
        <v>4</v>
      </c>
      <c r="B3321">
        <v>49</v>
      </c>
      <c r="C3321" t="s">
        <v>152</v>
      </c>
      <c r="D3321">
        <f t="shared" si="57"/>
        <v>49</v>
      </c>
    </row>
    <row r="3322" spans="1:4">
      <c r="A3322">
        <v>5</v>
      </c>
      <c r="B3322">
        <v>49</v>
      </c>
      <c r="C3322" t="s">
        <v>152</v>
      </c>
      <c r="D3322">
        <f t="shared" si="57"/>
        <v>49</v>
      </c>
    </row>
    <row r="3323" spans="1:4">
      <c r="A3323">
        <v>6</v>
      </c>
      <c r="B3323">
        <v>49</v>
      </c>
      <c r="C3323" t="s">
        <v>152</v>
      </c>
      <c r="D3323">
        <f t="shared" si="57"/>
        <v>49</v>
      </c>
    </row>
    <row r="3324" spans="1:4">
      <c r="A3324">
        <v>7</v>
      </c>
      <c r="B3324">
        <v>49</v>
      </c>
      <c r="C3324" t="s">
        <v>152</v>
      </c>
      <c r="D3324">
        <f t="shared" si="57"/>
        <v>49</v>
      </c>
    </row>
    <row r="3325" spans="1:4">
      <c r="A3325">
        <v>8</v>
      </c>
      <c r="B3325">
        <v>49</v>
      </c>
      <c r="C3325" t="s">
        <v>152</v>
      </c>
      <c r="D3325">
        <f t="shared" si="57"/>
        <v>49</v>
      </c>
    </row>
    <row r="3326" spans="1:4">
      <c r="A3326">
        <v>9</v>
      </c>
      <c r="B3326">
        <v>49</v>
      </c>
      <c r="C3326" t="s">
        <v>152</v>
      </c>
      <c r="D3326">
        <f t="shared" si="57"/>
        <v>49</v>
      </c>
    </row>
    <row r="3327" spans="1:4">
      <c r="A3327">
        <v>10</v>
      </c>
      <c r="B3327">
        <v>49</v>
      </c>
      <c r="C3327" t="s">
        <v>152</v>
      </c>
      <c r="D3327">
        <f t="shared" si="57"/>
        <v>49</v>
      </c>
    </row>
    <row r="3328" spans="1:4">
      <c r="A3328">
        <v>11</v>
      </c>
      <c r="B3328">
        <v>49</v>
      </c>
      <c r="C3328" t="s">
        <v>152</v>
      </c>
      <c r="D3328">
        <f t="shared" si="57"/>
        <v>49</v>
      </c>
    </row>
    <row r="3329" spans="1:4">
      <c r="A3329">
        <v>12</v>
      </c>
      <c r="B3329">
        <v>49</v>
      </c>
      <c r="C3329" t="s">
        <v>152</v>
      </c>
      <c r="D3329">
        <f t="shared" si="57"/>
        <v>49</v>
      </c>
    </row>
    <row r="3330" spans="1:4">
      <c r="A3330">
        <v>13</v>
      </c>
      <c r="B3330">
        <v>49</v>
      </c>
      <c r="C3330" t="s">
        <v>152</v>
      </c>
      <c r="D3330">
        <f t="shared" si="57"/>
        <v>49</v>
      </c>
    </row>
    <row r="3331" spans="1:4">
      <c r="A3331">
        <v>14</v>
      </c>
      <c r="B3331">
        <v>49</v>
      </c>
      <c r="C3331" t="s">
        <v>152</v>
      </c>
      <c r="D3331">
        <f t="shared" si="57"/>
        <v>49</v>
      </c>
    </row>
    <row r="3332" spans="1:4">
      <c r="A3332">
        <v>15</v>
      </c>
      <c r="B3332">
        <v>49</v>
      </c>
      <c r="C3332" t="s">
        <v>152</v>
      </c>
      <c r="D3332">
        <f t="shared" si="57"/>
        <v>49</v>
      </c>
    </row>
    <row r="3333" spans="1:4">
      <c r="A3333">
        <v>16</v>
      </c>
      <c r="B3333">
        <v>49</v>
      </c>
      <c r="C3333" t="s">
        <v>152</v>
      </c>
      <c r="D3333">
        <f t="shared" si="57"/>
        <v>49</v>
      </c>
    </row>
    <row r="3334" spans="1:4">
      <c r="A3334">
        <v>17</v>
      </c>
      <c r="B3334">
        <v>49</v>
      </c>
      <c r="C3334" t="s">
        <v>152</v>
      </c>
      <c r="D3334">
        <f t="shared" si="57"/>
        <v>49</v>
      </c>
    </row>
    <row r="3335" spans="1:4">
      <c r="A3335">
        <v>18</v>
      </c>
      <c r="B3335">
        <v>49</v>
      </c>
      <c r="C3335" t="s">
        <v>152</v>
      </c>
      <c r="D3335">
        <f t="shared" si="57"/>
        <v>49</v>
      </c>
    </row>
    <row r="3336" spans="1:4">
      <c r="A3336">
        <v>19</v>
      </c>
      <c r="B3336">
        <v>49</v>
      </c>
      <c r="C3336" t="s">
        <v>152</v>
      </c>
      <c r="D3336">
        <f t="shared" si="57"/>
        <v>49</v>
      </c>
    </row>
    <row r="3337" spans="1:4">
      <c r="A3337">
        <v>20</v>
      </c>
      <c r="B3337">
        <v>49</v>
      </c>
      <c r="C3337" t="s">
        <v>152</v>
      </c>
      <c r="D3337">
        <f t="shared" si="57"/>
        <v>49</v>
      </c>
    </row>
    <row r="3338" spans="1:4">
      <c r="A3338">
        <v>21</v>
      </c>
      <c r="B3338">
        <v>49</v>
      </c>
      <c r="C3338" t="s">
        <v>152</v>
      </c>
      <c r="D3338">
        <f t="shared" si="57"/>
        <v>49</v>
      </c>
    </row>
    <row r="3339" spans="1:4">
      <c r="A3339">
        <v>22</v>
      </c>
      <c r="B3339">
        <v>49</v>
      </c>
      <c r="C3339" t="s">
        <v>152</v>
      </c>
      <c r="D3339">
        <f t="shared" si="57"/>
        <v>49</v>
      </c>
    </row>
    <row r="3340" spans="1:4">
      <c r="A3340">
        <v>23</v>
      </c>
      <c r="B3340">
        <v>49</v>
      </c>
      <c r="C3340" t="s">
        <v>152</v>
      </c>
      <c r="D3340">
        <f t="shared" si="57"/>
        <v>49</v>
      </c>
    </row>
    <row r="3341" spans="1:4">
      <c r="A3341">
        <v>24</v>
      </c>
      <c r="B3341">
        <v>49</v>
      </c>
      <c r="C3341" t="s">
        <v>152</v>
      </c>
      <c r="D3341">
        <f t="shared" si="57"/>
        <v>49</v>
      </c>
    </row>
    <row r="3342" spans="1:4">
      <c r="A3342">
        <v>25</v>
      </c>
      <c r="B3342">
        <v>49</v>
      </c>
      <c r="C3342" t="s">
        <v>152</v>
      </c>
      <c r="D3342">
        <f t="shared" si="57"/>
        <v>49</v>
      </c>
    </row>
    <row r="3343" spans="1:4">
      <c r="A3343">
        <v>26</v>
      </c>
      <c r="B3343">
        <v>49</v>
      </c>
      <c r="C3343" t="s">
        <v>152</v>
      </c>
      <c r="D3343">
        <f t="shared" si="57"/>
        <v>49</v>
      </c>
    </row>
    <row r="3344" spans="1:4">
      <c r="A3344">
        <v>27</v>
      </c>
      <c r="B3344">
        <v>49</v>
      </c>
      <c r="C3344" t="s">
        <v>152</v>
      </c>
      <c r="D3344">
        <f t="shared" si="57"/>
        <v>49</v>
      </c>
    </row>
    <row r="3345" spans="1:4">
      <c r="A3345">
        <v>28</v>
      </c>
      <c r="B3345">
        <v>49</v>
      </c>
      <c r="C3345" t="s">
        <v>152</v>
      </c>
      <c r="D3345">
        <f t="shared" si="57"/>
        <v>49</v>
      </c>
    </row>
    <row r="3346" spans="1:4">
      <c r="A3346">
        <v>29</v>
      </c>
      <c r="B3346">
        <v>49</v>
      </c>
      <c r="C3346" t="s">
        <v>152</v>
      </c>
      <c r="D3346">
        <f t="shared" si="57"/>
        <v>49</v>
      </c>
    </row>
    <row r="3347" spans="1:4">
      <c r="A3347">
        <v>30</v>
      </c>
      <c r="B3347">
        <v>49</v>
      </c>
      <c r="C3347" t="s">
        <v>152</v>
      </c>
      <c r="D3347">
        <f t="shared" si="57"/>
        <v>49</v>
      </c>
    </row>
    <row r="3348" spans="1:4">
      <c r="A3348">
        <v>31</v>
      </c>
      <c r="B3348">
        <v>49</v>
      </c>
      <c r="C3348" t="s">
        <v>152</v>
      </c>
      <c r="D3348">
        <f t="shared" si="57"/>
        <v>49</v>
      </c>
    </row>
    <row r="3349" spans="1:4">
      <c r="A3349">
        <v>32</v>
      </c>
      <c r="B3349">
        <v>49</v>
      </c>
      <c r="C3349" t="s">
        <v>152</v>
      </c>
      <c r="D3349">
        <f t="shared" si="57"/>
        <v>49</v>
      </c>
    </row>
    <row r="3350" spans="1:4">
      <c r="A3350">
        <v>33</v>
      </c>
      <c r="B3350">
        <v>49</v>
      </c>
      <c r="C3350" t="s">
        <v>152</v>
      </c>
      <c r="D3350">
        <f t="shared" si="57"/>
        <v>49</v>
      </c>
    </row>
    <row r="3351" spans="1:4">
      <c r="A3351">
        <v>34</v>
      </c>
      <c r="B3351">
        <v>49</v>
      </c>
      <c r="C3351" t="s">
        <v>152</v>
      </c>
      <c r="D3351">
        <f t="shared" si="57"/>
        <v>49</v>
      </c>
    </row>
    <row r="3352" spans="1:4">
      <c r="A3352">
        <v>35</v>
      </c>
      <c r="B3352">
        <v>49</v>
      </c>
      <c r="C3352" t="s">
        <v>152</v>
      </c>
      <c r="D3352">
        <f t="shared" si="57"/>
        <v>49</v>
      </c>
    </row>
    <row r="3353" spans="1:4">
      <c r="A3353">
        <v>36</v>
      </c>
      <c r="B3353">
        <v>49</v>
      </c>
      <c r="C3353" t="s">
        <v>152</v>
      </c>
      <c r="D3353">
        <f t="shared" si="57"/>
        <v>49</v>
      </c>
    </row>
    <row r="3354" spans="1:4">
      <c r="A3354">
        <v>37</v>
      </c>
      <c r="B3354">
        <v>49</v>
      </c>
      <c r="C3354" t="s">
        <v>152</v>
      </c>
      <c r="D3354">
        <f t="shared" si="57"/>
        <v>49</v>
      </c>
    </row>
    <row r="3355" spans="1:4">
      <c r="A3355">
        <v>38</v>
      </c>
      <c r="B3355">
        <v>49</v>
      </c>
      <c r="C3355" t="s">
        <v>152</v>
      </c>
      <c r="D3355">
        <f t="shared" si="57"/>
        <v>49</v>
      </c>
    </row>
    <row r="3356" spans="1:4">
      <c r="A3356">
        <v>39</v>
      </c>
      <c r="B3356">
        <v>49</v>
      </c>
      <c r="C3356" t="s">
        <v>152</v>
      </c>
      <c r="D3356">
        <f t="shared" si="57"/>
        <v>49</v>
      </c>
    </row>
    <row r="3357" spans="1:4">
      <c r="A3357">
        <v>40</v>
      </c>
      <c r="B3357">
        <v>49</v>
      </c>
      <c r="C3357" t="s">
        <v>152</v>
      </c>
      <c r="D3357">
        <f t="shared" si="57"/>
        <v>49</v>
      </c>
    </row>
    <row r="3358" spans="1:4">
      <c r="A3358">
        <v>41</v>
      </c>
      <c r="B3358">
        <v>49</v>
      </c>
      <c r="C3358" t="s">
        <v>152</v>
      </c>
      <c r="D3358">
        <f t="shared" si="57"/>
        <v>49</v>
      </c>
    </row>
    <row r="3359" spans="1:4">
      <c r="A3359">
        <v>42</v>
      </c>
      <c r="B3359">
        <v>49</v>
      </c>
      <c r="C3359" t="s">
        <v>152</v>
      </c>
      <c r="D3359">
        <f t="shared" si="57"/>
        <v>49</v>
      </c>
    </row>
    <row r="3360" spans="1:4">
      <c r="A3360">
        <v>43</v>
      </c>
      <c r="B3360">
        <v>49</v>
      </c>
      <c r="C3360" t="s">
        <v>152</v>
      </c>
      <c r="D3360">
        <f t="shared" si="57"/>
        <v>49</v>
      </c>
    </row>
    <row r="3361" spans="1:4">
      <c r="A3361">
        <v>44</v>
      </c>
      <c r="B3361">
        <v>49</v>
      </c>
      <c r="C3361" t="s">
        <v>152</v>
      </c>
      <c r="D3361">
        <f t="shared" si="57"/>
        <v>49</v>
      </c>
    </row>
    <row r="3362" spans="1:4">
      <c r="A3362">
        <v>45</v>
      </c>
      <c r="B3362">
        <v>49</v>
      </c>
      <c r="C3362" t="s">
        <v>152</v>
      </c>
      <c r="D3362">
        <f t="shared" si="57"/>
        <v>49</v>
      </c>
    </row>
    <row r="3363" spans="1:4">
      <c r="A3363">
        <v>46</v>
      </c>
      <c r="B3363">
        <v>49</v>
      </c>
      <c r="C3363" t="s">
        <v>152</v>
      </c>
      <c r="D3363">
        <f t="shared" si="57"/>
        <v>49</v>
      </c>
    </row>
    <row r="3364" spans="1:4">
      <c r="A3364">
        <v>47</v>
      </c>
      <c r="B3364">
        <v>49</v>
      </c>
      <c r="C3364" t="s">
        <v>152</v>
      </c>
      <c r="D3364">
        <f t="shared" si="57"/>
        <v>49</v>
      </c>
    </row>
    <row r="3365" spans="1:4">
      <c r="A3365">
        <v>48</v>
      </c>
      <c r="B3365">
        <v>49</v>
      </c>
      <c r="C3365" t="s">
        <v>152</v>
      </c>
      <c r="D3365">
        <f t="shared" si="57"/>
        <v>49</v>
      </c>
    </row>
    <row r="3366" spans="1:4">
      <c r="A3366">
        <v>49</v>
      </c>
      <c r="B3366">
        <v>49</v>
      </c>
      <c r="C3366" t="s">
        <v>152</v>
      </c>
      <c r="D3366">
        <f t="shared" si="57"/>
        <v>49</v>
      </c>
    </row>
    <row r="3367" spans="1:4">
      <c r="A3367">
        <v>50</v>
      </c>
      <c r="B3367">
        <v>49</v>
      </c>
      <c r="C3367" t="s">
        <v>152</v>
      </c>
      <c r="D3367">
        <f t="shared" si="57"/>
        <v>49</v>
      </c>
    </row>
    <row r="3368" spans="1:4">
      <c r="A3368">
        <v>51</v>
      </c>
      <c r="B3368">
        <v>49</v>
      </c>
      <c r="C3368" t="s">
        <v>152</v>
      </c>
      <c r="D3368">
        <f t="shared" si="57"/>
        <v>49</v>
      </c>
    </row>
    <row r="3369" spans="1:4">
      <c r="A3369">
        <v>53</v>
      </c>
      <c r="B3369">
        <v>49</v>
      </c>
      <c r="D3369">
        <f t="shared" si="57"/>
        <v>49</v>
      </c>
    </row>
    <row r="3370" spans="1:4">
      <c r="A3370">
        <v>52</v>
      </c>
      <c r="B3370">
        <v>49</v>
      </c>
      <c r="C3370" t="s">
        <v>152</v>
      </c>
      <c r="D3370">
        <f t="shared" si="57"/>
        <v>49</v>
      </c>
    </row>
    <row r="3371" spans="1:4">
      <c r="A3371">
        <v>1</v>
      </c>
      <c r="B3371">
        <v>42</v>
      </c>
      <c r="C3371" t="s">
        <v>152</v>
      </c>
      <c r="D3371">
        <f t="shared" si="56"/>
        <v>42</v>
      </c>
    </row>
    <row r="3372" spans="1:4">
      <c r="A3372">
        <v>2</v>
      </c>
      <c r="B3372">
        <v>42</v>
      </c>
      <c r="C3372" t="s">
        <v>152</v>
      </c>
      <c r="D3372">
        <f t="shared" si="56"/>
        <v>42</v>
      </c>
    </row>
    <row r="3373" spans="1:4">
      <c r="A3373">
        <v>3</v>
      </c>
      <c r="B3373">
        <v>42</v>
      </c>
      <c r="C3373" t="s">
        <v>152</v>
      </c>
      <c r="D3373">
        <f t="shared" si="56"/>
        <v>42</v>
      </c>
    </row>
    <row r="3374" spans="1:4">
      <c r="A3374">
        <v>4</v>
      </c>
      <c r="B3374">
        <v>42</v>
      </c>
      <c r="C3374" t="s">
        <v>152</v>
      </c>
      <c r="D3374">
        <f t="shared" si="56"/>
        <v>42</v>
      </c>
    </row>
    <row r="3375" spans="1:4">
      <c r="A3375">
        <v>5</v>
      </c>
      <c r="B3375">
        <v>42</v>
      </c>
      <c r="C3375" t="s">
        <v>152</v>
      </c>
      <c r="D3375">
        <f t="shared" si="56"/>
        <v>42</v>
      </c>
    </row>
    <row r="3376" spans="1:4">
      <c r="A3376">
        <v>6</v>
      </c>
      <c r="B3376">
        <v>42</v>
      </c>
      <c r="C3376" t="s">
        <v>152</v>
      </c>
      <c r="D3376">
        <f t="shared" si="56"/>
        <v>42</v>
      </c>
    </row>
    <row r="3377" spans="1:4">
      <c r="A3377">
        <v>7</v>
      </c>
      <c r="B3377">
        <v>42</v>
      </c>
      <c r="C3377" t="s">
        <v>152</v>
      </c>
      <c r="D3377">
        <f t="shared" si="56"/>
        <v>42</v>
      </c>
    </row>
    <row r="3378" spans="1:4">
      <c r="A3378">
        <v>8</v>
      </c>
      <c r="B3378">
        <v>42</v>
      </c>
      <c r="C3378" t="s">
        <v>152</v>
      </c>
      <c r="D3378">
        <f t="shared" si="56"/>
        <v>42</v>
      </c>
    </row>
    <row r="3379" spans="1:4">
      <c r="A3379">
        <v>9</v>
      </c>
      <c r="B3379">
        <v>42</v>
      </c>
      <c r="C3379" t="s">
        <v>152</v>
      </c>
      <c r="D3379">
        <f t="shared" si="56"/>
        <v>42</v>
      </c>
    </row>
    <row r="3380" spans="1:4">
      <c r="A3380">
        <v>10</v>
      </c>
      <c r="B3380">
        <v>42</v>
      </c>
      <c r="C3380" t="s">
        <v>152</v>
      </c>
      <c r="D3380">
        <f t="shared" si="56"/>
        <v>42</v>
      </c>
    </row>
    <row r="3381" spans="1:4">
      <c r="A3381">
        <v>11</v>
      </c>
      <c r="B3381">
        <v>42</v>
      </c>
      <c r="C3381" t="s">
        <v>152</v>
      </c>
      <c r="D3381">
        <f t="shared" si="56"/>
        <v>42</v>
      </c>
    </row>
    <row r="3382" spans="1:4">
      <c r="A3382">
        <v>12</v>
      </c>
      <c r="B3382">
        <v>42</v>
      </c>
      <c r="C3382" t="s">
        <v>152</v>
      </c>
      <c r="D3382">
        <f t="shared" si="56"/>
        <v>42</v>
      </c>
    </row>
    <row r="3383" spans="1:4">
      <c r="A3383">
        <v>13</v>
      </c>
      <c r="B3383">
        <v>42</v>
      </c>
      <c r="C3383" t="s">
        <v>152</v>
      </c>
      <c r="D3383">
        <f t="shared" si="56"/>
        <v>42</v>
      </c>
    </row>
    <row r="3384" spans="1:4">
      <c r="A3384">
        <v>14</v>
      </c>
      <c r="B3384">
        <v>42</v>
      </c>
      <c r="C3384" t="s">
        <v>152</v>
      </c>
      <c r="D3384">
        <f t="shared" si="56"/>
        <v>42</v>
      </c>
    </row>
    <row r="3385" spans="1:4">
      <c r="A3385">
        <v>15</v>
      </c>
      <c r="B3385">
        <v>42</v>
      </c>
      <c r="C3385" t="s">
        <v>152</v>
      </c>
      <c r="D3385">
        <f t="shared" si="56"/>
        <v>42</v>
      </c>
    </row>
    <row r="3386" spans="1:4">
      <c r="A3386">
        <v>16</v>
      </c>
      <c r="B3386">
        <v>42</v>
      </c>
      <c r="C3386" t="s">
        <v>152</v>
      </c>
      <c r="D3386">
        <f t="shared" si="56"/>
        <v>42</v>
      </c>
    </row>
    <row r="3387" spans="1:4">
      <c r="A3387">
        <v>17</v>
      </c>
      <c r="B3387">
        <v>42</v>
      </c>
      <c r="C3387" t="s">
        <v>152</v>
      </c>
      <c r="D3387">
        <f t="shared" si="56"/>
        <v>42</v>
      </c>
    </row>
    <row r="3388" spans="1:4">
      <c r="A3388">
        <v>18</v>
      </c>
      <c r="B3388">
        <v>42</v>
      </c>
      <c r="C3388" t="s">
        <v>152</v>
      </c>
      <c r="D3388">
        <f t="shared" si="56"/>
        <v>42</v>
      </c>
    </row>
    <row r="3389" spans="1:4">
      <c r="A3389">
        <v>19</v>
      </c>
      <c r="B3389">
        <v>42</v>
      </c>
      <c r="C3389" t="s">
        <v>152</v>
      </c>
      <c r="D3389">
        <f t="shared" si="56"/>
        <v>42</v>
      </c>
    </row>
    <row r="3390" spans="1:4">
      <c r="A3390">
        <v>20</v>
      </c>
      <c r="B3390">
        <v>42</v>
      </c>
      <c r="C3390" t="s">
        <v>152</v>
      </c>
      <c r="D3390">
        <f t="shared" si="56"/>
        <v>42</v>
      </c>
    </row>
    <row r="3391" spans="1:4">
      <c r="A3391">
        <v>21</v>
      </c>
      <c r="B3391">
        <v>42</v>
      </c>
      <c r="C3391" t="s">
        <v>152</v>
      </c>
      <c r="D3391">
        <f t="shared" si="56"/>
        <v>42</v>
      </c>
    </row>
    <row r="3392" spans="1:4">
      <c r="A3392">
        <v>22</v>
      </c>
      <c r="B3392">
        <v>42</v>
      </c>
      <c r="C3392" t="s">
        <v>152</v>
      </c>
      <c r="D3392">
        <f t="shared" si="56"/>
        <v>42</v>
      </c>
    </row>
    <row r="3393" spans="1:4">
      <c r="A3393">
        <v>23</v>
      </c>
      <c r="B3393">
        <v>42</v>
      </c>
      <c r="C3393" t="s">
        <v>152</v>
      </c>
      <c r="D3393">
        <f t="shared" si="56"/>
        <v>42</v>
      </c>
    </row>
    <row r="3394" spans="1:4">
      <c r="A3394">
        <v>24</v>
      </c>
      <c r="B3394">
        <v>42</v>
      </c>
      <c r="C3394" t="s">
        <v>152</v>
      </c>
      <c r="D3394">
        <f t="shared" si="56"/>
        <v>42</v>
      </c>
    </row>
    <row r="3395" spans="1:4">
      <c r="A3395">
        <v>25</v>
      </c>
      <c r="B3395">
        <v>42</v>
      </c>
      <c r="C3395" t="s">
        <v>152</v>
      </c>
      <c r="D3395">
        <f t="shared" si="56"/>
        <v>42</v>
      </c>
    </row>
    <row r="3396" spans="1:4">
      <c r="A3396">
        <v>26</v>
      </c>
      <c r="B3396">
        <v>42</v>
      </c>
      <c r="C3396" t="s">
        <v>152</v>
      </c>
      <c r="D3396">
        <f t="shared" si="56"/>
        <v>42</v>
      </c>
    </row>
    <row r="3397" spans="1:4">
      <c r="A3397">
        <v>27</v>
      </c>
      <c r="B3397">
        <v>42</v>
      </c>
      <c r="C3397" t="s">
        <v>152</v>
      </c>
      <c r="D3397">
        <f t="shared" si="56"/>
        <v>42</v>
      </c>
    </row>
    <row r="3398" spans="1:4">
      <c r="A3398">
        <v>28</v>
      </c>
      <c r="B3398">
        <v>42</v>
      </c>
      <c r="C3398" t="s">
        <v>152</v>
      </c>
      <c r="D3398">
        <f t="shared" si="56"/>
        <v>42</v>
      </c>
    </row>
    <row r="3399" spans="1:4">
      <c r="A3399">
        <v>29</v>
      </c>
      <c r="B3399">
        <v>42</v>
      </c>
      <c r="C3399" t="s">
        <v>152</v>
      </c>
      <c r="D3399">
        <f t="shared" si="56"/>
        <v>42</v>
      </c>
    </row>
    <row r="3400" spans="1:4">
      <c r="A3400">
        <v>30</v>
      </c>
      <c r="B3400">
        <v>42</v>
      </c>
      <c r="C3400" t="s">
        <v>152</v>
      </c>
      <c r="D3400">
        <f t="shared" si="56"/>
        <v>42</v>
      </c>
    </row>
    <row r="3401" spans="1:4">
      <c r="A3401">
        <v>31</v>
      </c>
      <c r="B3401">
        <v>42</v>
      </c>
      <c r="C3401" t="s">
        <v>152</v>
      </c>
      <c r="D3401">
        <f t="shared" ref="D3401:D3423" si="58">(ROUNDUP((B3401)/7,0)*7)</f>
        <v>42</v>
      </c>
    </row>
    <row r="3402" spans="1:4">
      <c r="A3402">
        <v>32</v>
      </c>
      <c r="B3402">
        <v>42</v>
      </c>
      <c r="C3402" t="s">
        <v>152</v>
      </c>
      <c r="D3402">
        <f t="shared" si="58"/>
        <v>42</v>
      </c>
    </row>
    <row r="3403" spans="1:4">
      <c r="A3403">
        <v>33</v>
      </c>
      <c r="B3403">
        <v>42</v>
      </c>
      <c r="C3403" t="s">
        <v>152</v>
      </c>
      <c r="D3403">
        <f t="shared" si="58"/>
        <v>42</v>
      </c>
    </row>
    <row r="3404" spans="1:4">
      <c r="A3404">
        <v>34</v>
      </c>
      <c r="B3404">
        <v>42</v>
      </c>
      <c r="C3404" t="s">
        <v>152</v>
      </c>
      <c r="D3404">
        <f t="shared" si="58"/>
        <v>42</v>
      </c>
    </row>
    <row r="3405" spans="1:4">
      <c r="A3405">
        <v>35</v>
      </c>
      <c r="B3405">
        <v>42</v>
      </c>
      <c r="C3405" t="s">
        <v>152</v>
      </c>
      <c r="D3405">
        <f t="shared" si="58"/>
        <v>42</v>
      </c>
    </row>
    <row r="3406" spans="1:4">
      <c r="A3406">
        <v>36</v>
      </c>
      <c r="B3406">
        <v>42</v>
      </c>
      <c r="C3406" t="s">
        <v>152</v>
      </c>
      <c r="D3406">
        <f t="shared" si="58"/>
        <v>42</v>
      </c>
    </row>
    <row r="3407" spans="1:4">
      <c r="A3407">
        <v>37</v>
      </c>
      <c r="B3407">
        <v>42</v>
      </c>
      <c r="C3407" t="s">
        <v>152</v>
      </c>
      <c r="D3407">
        <f t="shared" si="58"/>
        <v>42</v>
      </c>
    </row>
    <row r="3408" spans="1:4">
      <c r="A3408">
        <v>38</v>
      </c>
      <c r="B3408">
        <v>42</v>
      </c>
      <c r="C3408" t="s">
        <v>152</v>
      </c>
      <c r="D3408">
        <f t="shared" si="58"/>
        <v>42</v>
      </c>
    </row>
    <row r="3409" spans="1:4">
      <c r="A3409">
        <v>39</v>
      </c>
      <c r="B3409">
        <v>42</v>
      </c>
      <c r="C3409" t="s">
        <v>152</v>
      </c>
      <c r="D3409">
        <f t="shared" si="58"/>
        <v>42</v>
      </c>
    </row>
    <row r="3410" spans="1:4">
      <c r="A3410">
        <v>40</v>
      </c>
      <c r="B3410">
        <v>42</v>
      </c>
      <c r="C3410" t="s">
        <v>152</v>
      </c>
      <c r="D3410">
        <f t="shared" si="58"/>
        <v>42</v>
      </c>
    </row>
    <row r="3411" spans="1:4">
      <c r="A3411">
        <v>41</v>
      </c>
      <c r="B3411">
        <v>42</v>
      </c>
      <c r="C3411" t="s">
        <v>152</v>
      </c>
      <c r="D3411">
        <f t="shared" si="58"/>
        <v>42</v>
      </c>
    </row>
    <row r="3412" spans="1:4">
      <c r="A3412">
        <v>42</v>
      </c>
      <c r="B3412">
        <v>42</v>
      </c>
      <c r="C3412" t="s">
        <v>152</v>
      </c>
      <c r="D3412">
        <f t="shared" si="58"/>
        <v>42</v>
      </c>
    </row>
    <row r="3413" spans="1:4">
      <c r="A3413">
        <v>43</v>
      </c>
      <c r="B3413">
        <v>42</v>
      </c>
      <c r="C3413" t="s">
        <v>152</v>
      </c>
      <c r="D3413">
        <f t="shared" si="58"/>
        <v>42</v>
      </c>
    </row>
    <row r="3414" spans="1:4">
      <c r="A3414">
        <v>44</v>
      </c>
      <c r="B3414">
        <v>42</v>
      </c>
      <c r="C3414" t="s">
        <v>152</v>
      </c>
      <c r="D3414">
        <f t="shared" si="58"/>
        <v>42</v>
      </c>
    </row>
    <row r="3415" spans="1:4">
      <c r="A3415">
        <v>45</v>
      </c>
      <c r="B3415">
        <v>42</v>
      </c>
      <c r="C3415" t="s">
        <v>152</v>
      </c>
      <c r="D3415">
        <f t="shared" si="58"/>
        <v>42</v>
      </c>
    </row>
    <row r="3416" spans="1:4">
      <c r="A3416">
        <v>46</v>
      </c>
      <c r="B3416">
        <v>42</v>
      </c>
      <c r="C3416" t="s">
        <v>152</v>
      </c>
      <c r="D3416">
        <f t="shared" si="58"/>
        <v>42</v>
      </c>
    </row>
    <row r="3417" spans="1:4">
      <c r="A3417">
        <v>47</v>
      </c>
      <c r="B3417">
        <v>42</v>
      </c>
      <c r="C3417" t="s">
        <v>152</v>
      </c>
      <c r="D3417">
        <f t="shared" si="58"/>
        <v>42</v>
      </c>
    </row>
    <row r="3418" spans="1:4">
      <c r="A3418">
        <v>48</v>
      </c>
      <c r="B3418">
        <v>42</v>
      </c>
      <c r="C3418" t="s">
        <v>152</v>
      </c>
      <c r="D3418">
        <f t="shared" si="58"/>
        <v>42</v>
      </c>
    </row>
    <row r="3419" spans="1:4">
      <c r="A3419">
        <v>49</v>
      </c>
      <c r="B3419">
        <v>42</v>
      </c>
      <c r="C3419" t="s">
        <v>152</v>
      </c>
      <c r="D3419">
        <f t="shared" si="58"/>
        <v>42</v>
      </c>
    </row>
    <row r="3420" spans="1:4">
      <c r="A3420">
        <v>50</v>
      </c>
      <c r="B3420">
        <v>42</v>
      </c>
      <c r="C3420" t="s">
        <v>152</v>
      </c>
      <c r="D3420">
        <f t="shared" si="58"/>
        <v>42</v>
      </c>
    </row>
    <row r="3421" spans="1:4">
      <c r="A3421">
        <v>51</v>
      </c>
      <c r="B3421">
        <v>42</v>
      </c>
      <c r="C3421" t="s">
        <v>152</v>
      </c>
      <c r="D3421">
        <f t="shared" si="58"/>
        <v>42</v>
      </c>
    </row>
    <row r="3422" spans="1:4">
      <c r="A3422">
        <v>53</v>
      </c>
      <c r="B3422">
        <v>42</v>
      </c>
      <c r="D3422">
        <f t="shared" si="58"/>
        <v>42</v>
      </c>
    </row>
    <row r="3423" spans="1:4">
      <c r="A3423">
        <v>52</v>
      </c>
      <c r="B3423">
        <v>42</v>
      </c>
      <c r="C3423" t="s">
        <v>152</v>
      </c>
      <c r="D3423">
        <f t="shared" si="58"/>
        <v>42</v>
      </c>
    </row>
    <row r="3424" spans="1:4">
      <c r="A3424">
        <v>1</v>
      </c>
      <c r="B3424">
        <v>87</v>
      </c>
      <c r="C3424" t="s">
        <v>117</v>
      </c>
      <c r="D3424">
        <f t="shared" si="56"/>
        <v>91</v>
      </c>
    </row>
    <row r="3425" spans="1:4">
      <c r="A3425">
        <v>2</v>
      </c>
      <c r="B3425">
        <v>87</v>
      </c>
      <c r="C3425" t="s">
        <v>117</v>
      </c>
      <c r="D3425">
        <f t="shared" si="56"/>
        <v>91</v>
      </c>
    </row>
    <row r="3426" spans="1:4">
      <c r="A3426">
        <v>3</v>
      </c>
      <c r="B3426">
        <v>87</v>
      </c>
      <c r="C3426" t="s">
        <v>117</v>
      </c>
      <c r="D3426">
        <f t="shared" si="56"/>
        <v>91</v>
      </c>
    </row>
    <row r="3427" spans="1:4">
      <c r="A3427">
        <v>4</v>
      </c>
      <c r="B3427">
        <v>87</v>
      </c>
      <c r="C3427" t="s">
        <v>117</v>
      </c>
      <c r="D3427">
        <f t="shared" si="56"/>
        <v>91</v>
      </c>
    </row>
    <row r="3428" spans="1:4">
      <c r="A3428">
        <v>5</v>
      </c>
      <c r="B3428">
        <v>87</v>
      </c>
      <c r="C3428" t="s">
        <v>117</v>
      </c>
      <c r="D3428">
        <f t="shared" si="56"/>
        <v>91</v>
      </c>
    </row>
    <row r="3429" spans="1:4">
      <c r="A3429">
        <v>6</v>
      </c>
      <c r="B3429">
        <v>87</v>
      </c>
      <c r="C3429" t="s">
        <v>117</v>
      </c>
      <c r="D3429">
        <f t="shared" si="56"/>
        <v>91</v>
      </c>
    </row>
    <row r="3430" spans="1:4">
      <c r="A3430">
        <v>7</v>
      </c>
      <c r="B3430">
        <v>87</v>
      </c>
      <c r="C3430" t="s">
        <v>117</v>
      </c>
      <c r="D3430">
        <f t="shared" si="56"/>
        <v>91</v>
      </c>
    </row>
    <row r="3431" spans="1:4">
      <c r="A3431">
        <v>8</v>
      </c>
      <c r="B3431">
        <v>87</v>
      </c>
      <c r="C3431" t="s">
        <v>117</v>
      </c>
      <c r="D3431">
        <f t="shared" si="56"/>
        <v>91</v>
      </c>
    </row>
    <row r="3432" spans="1:4">
      <c r="A3432">
        <v>9</v>
      </c>
      <c r="B3432">
        <v>87</v>
      </c>
      <c r="C3432" t="s">
        <v>117</v>
      </c>
      <c r="D3432">
        <f t="shared" si="56"/>
        <v>91</v>
      </c>
    </row>
    <row r="3433" spans="1:4">
      <c r="A3433">
        <v>10</v>
      </c>
      <c r="B3433">
        <v>87</v>
      </c>
      <c r="C3433" t="s">
        <v>117</v>
      </c>
      <c r="D3433">
        <f t="shared" si="56"/>
        <v>91</v>
      </c>
    </row>
    <row r="3434" spans="1:4">
      <c r="A3434">
        <v>11</v>
      </c>
      <c r="B3434">
        <v>87</v>
      </c>
      <c r="C3434" t="s">
        <v>117</v>
      </c>
      <c r="D3434">
        <f t="shared" si="56"/>
        <v>91</v>
      </c>
    </row>
    <row r="3435" spans="1:4">
      <c r="A3435">
        <v>12</v>
      </c>
      <c r="B3435">
        <v>87</v>
      </c>
      <c r="C3435" t="s">
        <v>117</v>
      </c>
      <c r="D3435">
        <f t="shared" si="56"/>
        <v>91</v>
      </c>
    </row>
    <row r="3436" spans="1:4">
      <c r="A3436">
        <v>13</v>
      </c>
      <c r="B3436">
        <v>87</v>
      </c>
      <c r="C3436" t="s">
        <v>117</v>
      </c>
      <c r="D3436">
        <f t="shared" si="56"/>
        <v>91</v>
      </c>
    </row>
    <row r="3437" spans="1:4">
      <c r="A3437">
        <v>14</v>
      </c>
      <c r="B3437">
        <v>87</v>
      </c>
      <c r="C3437" t="s">
        <v>117</v>
      </c>
      <c r="D3437">
        <f t="shared" si="56"/>
        <v>91</v>
      </c>
    </row>
    <row r="3438" spans="1:4">
      <c r="A3438">
        <v>15</v>
      </c>
      <c r="B3438">
        <v>87</v>
      </c>
      <c r="C3438" t="s">
        <v>117</v>
      </c>
      <c r="D3438">
        <f t="shared" si="56"/>
        <v>91</v>
      </c>
    </row>
    <row r="3439" spans="1:4">
      <c r="A3439">
        <v>16</v>
      </c>
      <c r="B3439">
        <v>83</v>
      </c>
      <c r="C3439" t="s">
        <v>117</v>
      </c>
      <c r="D3439">
        <f t="shared" si="56"/>
        <v>84</v>
      </c>
    </row>
    <row r="3440" spans="1:4">
      <c r="A3440">
        <v>17</v>
      </c>
      <c r="B3440">
        <v>83</v>
      </c>
      <c r="C3440" t="s">
        <v>117</v>
      </c>
      <c r="D3440">
        <f t="shared" si="56"/>
        <v>84</v>
      </c>
    </row>
    <row r="3441" spans="1:4">
      <c r="A3441">
        <v>18</v>
      </c>
      <c r="B3441">
        <v>83</v>
      </c>
      <c r="C3441" t="s">
        <v>117</v>
      </c>
      <c r="D3441">
        <f t="shared" si="56"/>
        <v>84</v>
      </c>
    </row>
    <row r="3442" spans="1:4">
      <c r="A3442">
        <v>19</v>
      </c>
      <c r="B3442">
        <v>83</v>
      </c>
      <c r="C3442" t="s">
        <v>117</v>
      </c>
      <c r="D3442">
        <f t="shared" si="56"/>
        <v>84</v>
      </c>
    </row>
    <row r="3443" spans="1:4">
      <c r="A3443">
        <v>20</v>
      </c>
      <c r="B3443">
        <v>83</v>
      </c>
      <c r="C3443" t="s">
        <v>117</v>
      </c>
      <c r="D3443">
        <f t="shared" si="56"/>
        <v>84</v>
      </c>
    </row>
    <row r="3444" spans="1:4">
      <c r="A3444">
        <v>21</v>
      </c>
      <c r="B3444">
        <v>80</v>
      </c>
      <c r="C3444" t="s">
        <v>117</v>
      </c>
      <c r="D3444">
        <f t="shared" si="56"/>
        <v>84</v>
      </c>
    </row>
    <row r="3445" spans="1:4">
      <c r="A3445">
        <v>22</v>
      </c>
      <c r="B3445">
        <v>80</v>
      </c>
      <c r="C3445" t="s">
        <v>117</v>
      </c>
      <c r="D3445">
        <f t="shared" si="56"/>
        <v>84</v>
      </c>
    </row>
    <row r="3446" spans="1:4">
      <c r="A3446">
        <v>23</v>
      </c>
      <c r="B3446">
        <v>80</v>
      </c>
      <c r="C3446" t="s">
        <v>117</v>
      </c>
      <c r="D3446">
        <f t="shared" si="56"/>
        <v>84</v>
      </c>
    </row>
    <row r="3447" spans="1:4">
      <c r="A3447">
        <v>24</v>
      </c>
      <c r="B3447">
        <v>80</v>
      </c>
      <c r="C3447" t="s">
        <v>117</v>
      </c>
      <c r="D3447">
        <f t="shared" si="56"/>
        <v>84</v>
      </c>
    </row>
    <row r="3448" spans="1:4">
      <c r="A3448">
        <v>25</v>
      </c>
      <c r="B3448">
        <v>80</v>
      </c>
      <c r="C3448" t="s">
        <v>117</v>
      </c>
      <c r="D3448">
        <f t="shared" si="56"/>
        <v>84</v>
      </c>
    </row>
    <row r="3449" spans="1:4">
      <c r="A3449">
        <v>26</v>
      </c>
      <c r="B3449">
        <v>80</v>
      </c>
      <c r="C3449" t="s">
        <v>117</v>
      </c>
      <c r="D3449">
        <f t="shared" si="56"/>
        <v>84</v>
      </c>
    </row>
    <row r="3450" spans="1:4">
      <c r="A3450">
        <v>27</v>
      </c>
      <c r="B3450">
        <v>80</v>
      </c>
      <c r="C3450" t="s">
        <v>117</v>
      </c>
      <c r="D3450">
        <f t="shared" si="56"/>
        <v>84</v>
      </c>
    </row>
    <row r="3451" spans="1:4">
      <c r="A3451">
        <v>28</v>
      </c>
      <c r="B3451">
        <v>80</v>
      </c>
      <c r="C3451" t="s">
        <v>117</v>
      </c>
      <c r="D3451">
        <f t="shared" si="56"/>
        <v>84</v>
      </c>
    </row>
    <row r="3452" spans="1:4">
      <c r="A3452">
        <v>29</v>
      </c>
      <c r="B3452">
        <v>80</v>
      </c>
      <c r="C3452" t="s">
        <v>117</v>
      </c>
      <c r="D3452">
        <f t="shared" si="56"/>
        <v>84</v>
      </c>
    </row>
    <row r="3453" spans="1:4">
      <c r="A3453">
        <v>30</v>
      </c>
      <c r="B3453">
        <v>80</v>
      </c>
      <c r="C3453" t="s">
        <v>117</v>
      </c>
      <c r="D3453">
        <f t="shared" si="56"/>
        <v>84</v>
      </c>
    </row>
    <row r="3454" spans="1:4">
      <c r="A3454">
        <v>31</v>
      </c>
      <c r="B3454">
        <v>80</v>
      </c>
      <c r="C3454" t="s">
        <v>117</v>
      </c>
      <c r="D3454">
        <f t="shared" si="56"/>
        <v>84</v>
      </c>
    </row>
    <row r="3455" spans="1:4">
      <c r="A3455">
        <v>32</v>
      </c>
      <c r="B3455">
        <v>80</v>
      </c>
      <c r="C3455" t="s">
        <v>117</v>
      </c>
      <c r="D3455">
        <f t="shared" si="56"/>
        <v>84</v>
      </c>
    </row>
    <row r="3456" spans="1:4">
      <c r="A3456">
        <v>33</v>
      </c>
      <c r="B3456">
        <v>80</v>
      </c>
      <c r="C3456" t="s">
        <v>117</v>
      </c>
      <c r="D3456">
        <f t="shared" si="56"/>
        <v>84</v>
      </c>
    </row>
    <row r="3457" spans="1:4">
      <c r="A3457">
        <v>34</v>
      </c>
      <c r="B3457">
        <v>80</v>
      </c>
      <c r="C3457" t="s">
        <v>117</v>
      </c>
      <c r="D3457">
        <f t="shared" si="56"/>
        <v>84</v>
      </c>
    </row>
    <row r="3458" spans="1:4">
      <c r="A3458">
        <v>35</v>
      </c>
      <c r="B3458">
        <v>80</v>
      </c>
      <c r="C3458" t="s">
        <v>117</v>
      </c>
      <c r="D3458">
        <f t="shared" si="56"/>
        <v>84</v>
      </c>
    </row>
    <row r="3459" spans="1:4">
      <c r="A3459">
        <v>36</v>
      </c>
      <c r="B3459">
        <v>80</v>
      </c>
      <c r="C3459" t="s">
        <v>117</v>
      </c>
      <c r="D3459">
        <f t="shared" si="56"/>
        <v>84</v>
      </c>
    </row>
    <row r="3460" spans="1:4">
      <c r="A3460">
        <v>37</v>
      </c>
      <c r="B3460">
        <v>80</v>
      </c>
      <c r="C3460" t="s">
        <v>117</v>
      </c>
      <c r="D3460">
        <f t="shared" si="56"/>
        <v>84</v>
      </c>
    </row>
    <row r="3461" spans="1:4">
      <c r="A3461">
        <v>38</v>
      </c>
      <c r="B3461">
        <v>80</v>
      </c>
      <c r="C3461" t="s">
        <v>117</v>
      </c>
      <c r="D3461">
        <f t="shared" si="56"/>
        <v>84</v>
      </c>
    </row>
    <row r="3462" spans="1:4">
      <c r="A3462">
        <v>39</v>
      </c>
      <c r="B3462">
        <v>80</v>
      </c>
      <c r="C3462" t="s">
        <v>117</v>
      </c>
      <c r="D3462">
        <f t="shared" si="56"/>
        <v>84</v>
      </c>
    </row>
    <row r="3463" spans="1:4">
      <c r="A3463">
        <v>40</v>
      </c>
      <c r="B3463">
        <v>80</v>
      </c>
      <c r="C3463" t="s">
        <v>117</v>
      </c>
      <c r="D3463">
        <f t="shared" ref="D3463:D3523" si="59">(ROUNDUP((B3463)/7,0)*7)</f>
        <v>84</v>
      </c>
    </row>
    <row r="3464" spans="1:4">
      <c r="A3464">
        <v>41</v>
      </c>
      <c r="B3464">
        <v>80</v>
      </c>
      <c r="C3464" t="s">
        <v>117</v>
      </c>
      <c r="D3464">
        <f t="shared" si="59"/>
        <v>84</v>
      </c>
    </row>
    <row r="3465" spans="1:4">
      <c r="A3465">
        <v>42</v>
      </c>
      <c r="B3465">
        <v>80</v>
      </c>
      <c r="C3465" t="s">
        <v>117</v>
      </c>
      <c r="D3465">
        <f t="shared" si="59"/>
        <v>84</v>
      </c>
    </row>
    <row r="3466" spans="1:4">
      <c r="A3466">
        <v>43</v>
      </c>
      <c r="B3466">
        <v>80</v>
      </c>
      <c r="C3466" t="s">
        <v>117</v>
      </c>
      <c r="D3466">
        <f t="shared" si="59"/>
        <v>84</v>
      </c>
    </row>
    <row r="3467" spans="1:4">
      <c r="A3467">
        <v>44</v>
      </c>
      <c r="B3467">
        <v>80</v>
      </c>
      <c r="C3467" t="s">
        <v>117</v>
      </c>
      <c r="D3467">
        <f t="shared" si="59"/>
        <v>84</v>
      </c>
    </row>
    <row r="3468" spans="1:4">
      <c r="A3468">
        <v>45</v>
      </c>
      <c r="B3468">
        <v>80</v>
      </c>
      <c r="C3468" t="s">
        <v>117</v>
      </c>
      <c r="D3468">
        <f t="shared" si="59"/>
        <v>84</v>
      </c>
    </row>
    <row r="3469" spans="1:4">
      <c r="A3469">
        <v>46</v>
      </c>
      <c r="B3469">
        <v>80</v>
      </c>
      <c r="C3469" t="s">
        <v>117</v>
      </c>
      <c r="D3469">
        <f t="shared" si="59"/>
        <v>84</v>
      </c>
    </row>
    <row r="3470" spans="1:4">
      <c r="A3470">
        <v>47</v>
      </c>
      <c r="B3470">
        <v>83</v>
      </c>
      <c r="C3470" t="s">
        <v>117</v>
      </c>
      <c r="D3470">
        <f t="shared" si="59"/>
        <v>84</v>
      </c>
    </row>
    <row r="3471" spans="1:4">
      <c r="A3471">
        <v>48</v>
      </c>
      <c r="B3471">
        <v>83</v>
      </c>
      <c r="C3471" t="s">
        <v>117</v>
      </c>
      <c r="D3471">
        <f t="shared" si="59"/>
        <v>84</v>
      </c>
    </row>
    <row r="3472" spans="1:4">
      <c r="A3472">
        <v>49</v>
      </c>
      <c r="B3472">
        <v>83</v>
      </c>
      <c r="C3472" t="s">
        <v>117</v>
      </c>
      <c r="D3472">
        <f t="shared" si="59"/>
        <v>84</v>
      </c>
    </row>
    <row r="3473" spans="1:4">
      <c r="A3473">
        <v>50</v>
      </c>
      <c r="B3473">
        <v>83</v>
      </c>
      <c r="C3473" t="s">
        <v>117</v>
      </c>
      <c r="D3473">
        <f t="shared" si="59"/>
        <v>84</v>
      </c>
    </row>
    <row r="3474" spans="1:4">
      <c r="A3474">
        <v>51</v>
      </c>
      <c r="B3474">
        <v>83</v>
      </c>
      <c r="C3474" t="s">
        <v>117</v>
      </c>
      <c r="D3474">
        <f t="shared" si="59"/>
        <v>84</v>
      </c>
    </row>
    <row r="3475" spans="1:4">
      <c r="A3475">
        <v>52</v>
      </c>
      <c r="B3475">
        <v>87</v>
      </c>
      <c r="C3475" t="s">
        <v>117</v>
      </c>
      <c r="D3475">
        <f t="shared" si="59"/>
        <v>91</v>
      </c>
    </row>
    <row r="3476" spans="1:4">
      <c r="A3476">
        <v>1</v>
      </c>
      <c r="B3476">
        <v>94</v>
      </c>
      <c r="C3476" t="s">
        <v>80</v>
      </c>
      <c r="D3476">
        <f t="shared" si="59"/>
        <v>98</v>
      </c>
    </row>
    <row r="3477" spans="1:4">
      <c r="A3477">
        <v>2</v>
      </c>
      <c r="B3477">
        <v>94</v>
      </c>
      <c r="C3477" t="s">
        <v>80</v>
      </c>
      <c r="D3477">
        <f t="shared" si="59"/>
        <v>98</v>
      </c>
    </row>
    <row r="3478" spans="1:4">
      <c r="A3478">
        <v>3</v>
      </c>
      <c r="B3478">
        <v>94</v>
      </c>
      <c r="C3478" t="s">
        <v>80</v>
      </c>
      <c r="D3478">
        <f t="shared" si="59"/>
        <v>98</v>
      </c>
    </row>
    <row r="3479" spans="1:4">
      <c r="A3479">
        <v>4</v>
      </c>
      <c r="B3479">
        <v>94</v>
      </c>
      <c r="C3479" t="s">
        <v>80</v>
      </c>
      <c r="D3479">
        <f t="shared" si="59"/>
        <v>98</v>
      </c>
    </row>
    <row r="3480" spans="1:4">
      <c r="A3480">
        <v>5</v>
      </c>
      <c r="B3480">
        <v>94</v>
      </c>
      <c r="C3480" t="s">
        <v>80</v>
      </c>
      <c r="D3480">
        <f t="shared" si="59"/>
        <v>98</v>
      </c>
    </row>
    <row r="3481" spans="1:4">
      <c r="A3481">
        <v>6</v>
      </c>
      <c r="B3481">
        <v>94</v>
      </c>
      <c r="C3481" t="s">
        <v>80</v>
      </c>
      <c r="D3481">
        <f t="shared" si="59"/>
        <v>98</v>
      </c>
    </row>
    <row r="3482" spans="1:4">
      <c r="A3482">
        <v>7</v>
      </c>
      <c r="B3482">
        <v>94</v>
      </c>
      <c r="C3482" t="s">
        <v>80</v>
      </c>
      <c r="D3482">
        <f t="shared" si="59"/>
        <v>98</v>
      </c>
    </row>
    <row r="3483" spans="1:4">
      <c r="A3483">
        <v>8</v>
      </c>
      <c r="B3483">
        <v>94</v>
      </c>
      <c r="C3483" t="s">
        <v>80</v>
      </c>
      <c r="D3483">
        <f t="shared" si="59"/>
        <v>98</v>
      </c>
    </row>
    <row r="3484" spans="1:4">
      <c r="A3484">
        <v>9</v>
      </c>
      <c r="B3484">
        <v>94</v>
      </c>
      <c r="C3484" t="s">
        <v>80</v>
      </c>
      <c r="D3484">
        <f t="shared" si="59"/>
        <v>98</v>
      </c>
    </row>
    <row r="3485" spans="1:4">
      <c r="A3485">
        <v>10</v>
      </c>
      <c r="B3485">
        <v>94</v>
      </c>
      <c r="C3485" t="s">
        <v>80</v>
      </c>
      <c r="D3485">
        <f t="shared" si="59"/>
        <v>98</v>
      </c>
    </row>
    <row r="3486" spans="1:4">
      <c r="A3486">
        <v>11</v>
      </c>
      <c r="B3486">
        <v>94</v>
      </c>
      <c r="C3486" t="s">
        <v>80</v>
      </c>
      <c r="D3486">
        <f t="shared" si="59"/>
        <v>98</v>
      </c>
    </row>
    <row r="3487" spans="1:4">
      <c r="A3487">
        <v>12</v>
      </c>
      <c r="B3487">
        <v>94</v>
      </c>
      <c r="C3487" t="s">
        <v>80</v>
      </c>
      <c r="D3487">
        <f t="shared" si="59"/>
        <v>98</v>
      </c>
    </row>
    <row r="3488" spans="1:4">
      <c r="A3488">
        <v>13</v>
      </c>
      <c r="B3488">
        <v>94</v>
      </c>
      <c r="C3488" t="s">
        <v>80</v>
      </c>
      <c r="D3488">
        <f t="shared" si="59"/>
        <v>98</v>
      </c>
    </row>
    <row r="3489" spans="1:4">
      <c r="A3489">
        <v>14</v>
      </c>
      <c r="B3489">
        <v>94</v>
      </c>
      <c r="C3489" t="s">
        <v>80</v>
      </c>
      <c r="D3489">
        <f t="shared" si="59"/>
        <v>98</v>
      </c>
    </row>
    <row r="3490" spans="1:4">
      <c r="A3490">
        <v>15</v>
      </c>
      <c r="B3490">
        <v>94</v>
      </c>
      <c r="C3490" t="s">
        <v>80</v>
      </c>
      <c r="D3490">
        <f t="shared" si="59"/>
        <v>98</v>
      </c>
    </row>
    <row r="3491" spans="1:4">
      <c r="A3491">
        <v>16</v>
      </c>
      <c r="B3491">
        <v>94</v>
      </c>
      <c r="C3491" t="s">
        <v>80</v>
      </c>
      <c r="D3491">
        <f t="shared" si="59"/>
        <v>98</v>
      </c>
    </row>
    <row r="3492" spans="1:4">
      <c r="A3492">
        <v>17</v>
      </c>
      <c r="B3492">
        <v>90</v>
      </c>
      <c r="C3492" t="s">
        <v>80</v>
      </c>
      <c r="D3492">
        <f t="shared" si="59"/>
        <v>91</v>
      </c>
    </row>
    <row r="3493" spans="1:4">
      <c r="A3493">
        <v>18</v>
      </c>
      <c r="B3493">
        <v>90</v>
      </c>
      <c r="C3493" t="s">
        <v>80</v>
      </c>
      <c r="D3493">
        <f t="shared" si="59"/>
        <v>91</v>
      </c>
    </row>
    <row r="3494" spans="1:4">
      <c r="A3494">
        <v>19</v>
      </c>
      <c r="B3494">
        <v>90</v>
      </c>
      <c r="C3494" t="s">
        <v>80</v>
      </c>
      <c r="D3494">
        <f t="shared" si="59"/>
        <v>91</v>
      </c>
    </row>
    <row r="3495" spans="1:4">
      <c r="A3495">
        <v>20</v>
      </c>
      <c r="B3495">
        <v>90</v>
      </c>
      <c r="C3495" t="s">
        <v>80</v>
      </c>
      <c r="D3495">
        <f t="shared" si="59"/>
        <v>91</v>
      </c>
    </row>
    <row r="3496" spans="1:4">
      <c r="A3496">
        <v>21</v>
      </c>
      <c r="B3496">
        <v>90</v>
      </c>
      <c r="C3496" t="s">
        <v>80</v>
      </c>
      <c r="D3496">
        <f t="shared" si="59"/>
        <v>91</v>
      </c>
    </row>
    <row r="3497" spans="1:4">
      <c r="A3497">
        <v>22</v>
      </c>
      <c r="B3497">
        <v>87</v>
      </c>
      <c r="C3497" t="s">
        <v>80</v>
      </c>
      <c r="D3497">
        <f t="shared" si="59"/>
        <v>91</v>
      </c>
    </row>
    <row r="3498" spans="1:4">
      <c r="A3498">
        <v>23</v>
      </c>
      <c r="B3498">
        <v>87</v>
      </c>
      <c r="C3498" t="s">
        <v>80</v>
      </c>
      <c r="D3498">
        <f t="shared" si="59"/>
        <v>91</v>
      </c>
    </row>
    <row r="3499" spans="1:4">
      <c r="A3499">
        <v>24</v>
      </c>
      <c r="B3499">
        <v>87</v>
      </c>
      <c r="C3499" t="s">
        <v>80</v>
      </c>
      <c r="D3499">
        <f t="shared" si="59"/>
        <v>91</v>
      </c>
    </row>
    <row r="3500" spans="1:4">
      <c r="A3500">
        <v>25</v>
      </c>
      <c r="B3500">
        <v>87</v>
      </c>
      <c r="C3500" t="s">
        <v>80</v>
      </c>
      <c r="D3500">
        <f t="shared" si="59"/>
        <v>91</v>
      </c>
    </row>
    <row r="3501" spans="1:4">
      <c r="A3501">
        <v>26</v>
      </c>
      <c r="B3501">
        <v>87</v>
      </c>
      <c r="C3501" t="s">
        <v>80</v>
      </c>
      <c r="D3501">
        <f t="shared" si="59"/>
        <v>91</v>
      </c>
    </row>
    <row r="3502" spans="1:4">
      <c r="A3502">
        <v>27</v>
      </c>
      <c r="B3502">
        <v>87</v>
      </c>
      <c r="C3502" t="s">
        <v>80</v>
      </c>
      <c r="D3502">
        <f t="shared" si="59"/>
        <v>91</v>
      </c>
    </row>
    <row r="3503" spans="1:4">
      <c r="A3503">
        <v>28</v>
      </c>
      <c r="B3503">
        <v>87</v>
      </c>
      <c r="C3503" t="s">
        <v>80</v>
      </c>
      <c r="D3503">
        <f t="shared" si="59"/>
        <v>91</v>
      </c>
    </row>
    <row r="3504" spans="1:4">
      <c r="A3504">
        <v>29</v>
      </c>
      <c r="B3504">
        <v>87</v>
      </c>
      <c r="C3504" t="s">
        <v>80</v>
      </c>
      <c r="D3504">
        <f t="shared" si="59"/>
        <v>91</v>
      </c>
    </row>
    <row r="3505" spans="1:4">
      <c r="A3505">
        <v>30</v>
      </c>
      <c r="B3505">
        <v>87</v>
      </c>
      <c r="C3505" t="s">
        <v>80</v>
      </c>
      <c r="D3505">
        <f t="shared" si="59"/>
        <v>91</v>
      </c>
    </row>
    <row r="3506" spans="1:4">
      <c r="A3506">
        <v>31</v>
      </c>
      <c r="B3506">
        <v>87</v>
      </c>
      <c r="C3506" t="s">
        <v>80</v>
      </c>
      <c r="D3506">
        <f t="shared" si="59"/>
        <v>91</v>
      </c>
    </row>
    <row r="3507" spans="1:4">
      <c r="A3507">
        <v>32</v>
      </c>
      <c r="B3507">
        <v>87</v>
      </c>
      <c r="C3507" t="s">
        <v>80</v>
      </c>
      <c r="D3507">
        <f t="shared" si="59"/>
        <v>91</v>
      </c>
    </row>
    <row r="3508" spans="1:4">
      <c r="A3508">
        <v>33</v>
      </c>
      <c r="B3508">
        <v>87</v>
      </c>
      <c r="C3508" t="s">
        <v>80</v>
      </c>
      <c r="D3508">
        <f t="shared" si="59"/>
        <v>91</v>
      </c>
    </row>
    <row r="3509" spans="1:4">
      <c r="A3509">
        <v>34</v>
      </c>
      <c r="B3509">
        <v>87</v>
      </c>
      <c r="C3509" t="s">
        <v>80</v>
      </c>
      <c r="D3509">
        <f t="shared" si="59"/>
        <v>91</v>
      </c>
    </row>
    <row r="3510" spans="1:4">
      <c r="A3510">
        <v>35</v>
      </c>
      <c r="B3510">
        <v>87</v>
      </c>
      <c r="C3510" t="s">
        <v>80</v>
      </c>
      <c r="D3510">
        <f t="shared" si="59"/>
        <v>91</v>
      </c>
    </row>
    <row r="3511" spans="1:4">
      <c r="A3511">
        <v>36</v>
      </c>
      <c r="B3511">
        <v>87</v>
      </c>
      <c r="C3511" t="s">
        <v>80</v>
      </c>
      <c r="D3511">
        <f t="shared" si="59"/>
        <v>91</v>
      </c>
    </row>
    <row r="3512" spans="1:4">
      <c r="A3512">
        <v>37</v>
      </c>
      <c r="B3512">
        <v>87</v>
      </c>
      <c r="C3512" t="s">
        <v>80</v>
      </c>
      <c r="D3512">
        <f t="shared" si="59"/>
        <v>91</v>
      </c>
    </row>
    <row r="3513" spans="1:4">
      <c r="A3513">
        <v>38</v>
      </c>
      <c r="B3513">
        <v>87</v>
      </c>
      <c r="C3513" t="s">
        <v>80</v>
      </c>
      <c r="D3513">
        <f t="shared" si="59"/>
        <v>91</v>
      </c>
    </row>
    <row r="3514" spans="1:4">
      <c r="A3514">
        <v>39</v>
      </c>
      <c r="B3514">
        <v>87</v>
      </c>
      <c r="C3514" t="s">
        <v>80</v>
      </c>
      <c r="D3514">
        <f t="shared" si="59"/>
        <v>91</v>
      </c>
    </row>
    <row r="3515" spans="1:4">
      <c r="A3515">
        <v>40</v>
      </c>
      <c r="B3515">
        <v>87</v>
      </c>
      <c r="C3515" t="s">
        <v>80</v>
      </c>
      <c r="D3515">
        <f t="shared" si="59"/>
        <v>91</v>
      </c>
    </row>
    <row r="3516" spans="1:4">
      <c r="A3516">
        <v>41</v>
      </c>
      <c r="B3516">
        <v>87</v>
      </c>
      <c r="C3516" t="s">
        <v>80</v>
      </c>
      <c r="D3516">
        <f t="shared" si="59"/>
        <v>91</v>
      </c>
    </row>
    <row r="3517" spans="1:4">
      <c r="A3517">
        <v>42</v>
      </c>
      <c r="B3517">
        <v>87</v>
      </c>
      <c r="C3517" t="s">
        <v>80</v>
      </c>
      <c r="D3517">
        <f t="shared" si="59"/>
        <v>91</v>
      </c>
    </row>
    <row r="3518" spans="1:4">
      <c r="A3518">
        <v>43</v>
      </c>
      <c r="B3518">
        <v>87</v>
      </c>
      <c r="C3518" t="s">
        <v>80</v>
      </c>
      <c r="D3518">
        <f t="shared" si="59"/>
        <v>91</v>
      </c>
    </row>
    <row r="3519" spans="1:4">
      <c r="A3519">
        <v>44</v>
      </c>
      <c r="B3519">
        <v>87</v>
      </c>
      <c r="C3519" t="s">
        <v>80</v>
      </c>
      <c r="D3519">
        <f t="shared" si="59"/>
        <v>91</v>
      </c>
    </row>
    <row r="3520" spans="1:4">
      <c r="A3520">
        <v>45</v>
      </c>
      <c r="B3520">
        <v>87</v>
      </c>
      <c r="C3520" t="s">
        <v>80</v>
      </c>
      <c r="D3520">
        <f t="shared" si="59"/>
        <v>91</v>
      </c>
    </row>
    <row r="3521" spans="1:4">
      <c r="A3521">
        <v>46</v>
      </c>
      <c r="B3521">
        <v>87</v>
      </c>
      <c r="C3521" t="s">
        <v>80</v>
      </c>
      <c r="D3521">
        <f t="shared" si="59"/>
        <v>91</v>
      </c>
    </row>
    <row r="3522" spans="1:4">
      <c r="A3522">
        <v>47</v>
      </c>
      <c r="B3522">
        <v>87</v>
      </c>
      <c r="C3522" t="s">
        <v>80</v>
      </c>
      <c r="D3522">
        <f t="shared" si="59"/>
        <v>91</v>
      </c>
    </row>
    <row r="3523" spans="1:4">
      <c r="A3523">
        <v>48</v>
      </c>
      <c r="B3523">
        <v>90</v>
      </c>
      <c r="C3523" t="s">
        <v>80</v>
      </c>
      <c r="D3523">
        <f t="shared" si="59"/>
        <v>91</v>
      </c>
    </row>
    <row r="3524" spans="1:4">
      <c r="A3524">
        <v>49</v>
      </c>
      <c r="B3524">
        <v>90</v>
      </c>
      <c r="C3524" t="s">
        <v>80</v>
      </c>
      <c r="D3524">
        <f t="shared" ref="D3524:D3580" si="60">(ROUNDUP((B3524)/7,0)*7)</f>
        <v>91</v>
      </c>
    </row>
    <row r="3525" spans="1:4">
      <c r="A3525">
        <v>50</v>
      </c>
      <c r="B3525">
        <v>90</v>
      </c>
      <c r="C3525" t="s">
        <v>80</v>
      </c>
      <c r="D3525">
        <f t="shared" si="60"/>
        <v>91</v>
      </c>
    </row>
    <row r="3526" spans="1:4">
      <c r="A3526">
        <v>51</v>
      </c>
      <c r="B3526">
        <v>90</v>
      </c>
      <c r="C3526" t="s">
        <v>80</v>
      </c>
      <c r="D3526">
        <f t="shared" si="60"/>
        <v>91</v>
      </c>
    </row>
    <row r="3527" spans="1:4">
      <c r="A3527">
        <v>52</v>
      </c>
      <c r="B3527">
        <v>90</v>
      </c>
      <c r="C3527" t="s">
        <v>80</v>
      </c>
      <c r="D3527">
        <f t="shared" si="60"/>
        <v>91</v>
      </c>
    </row>
    <row r="3528" spans="1:4">
      <c r="A3528">
        <v>1</v>
      </c>
      <c r="B3528">
        <v>56</v>
      </c>
      <c r="C3528" t="s">
        <v>212</v>
      </c>
      <c r="D3528">
        <f t="shared" si="60"/>
        <v>56</v>
      </c>
    </row>
    <row r="3529" spans="1:4">
      <c r="A3529">
        <v>2</v>
      </c>
      <c r="B3529">
        <v>56</v>
      </c>
      <c r="C3529" t="s">
        <v>212</v>
      </c>
      <c r="D3529">
        <f t="shared" si="60"/>
        <v>56</v>
      </c>
    </row>
    <row r="3530" spans="1:4">
      <c r="A3530">
        <v>3</v>
      </c>
      <c r="B3530">
        <v>56</v>
      </c>
      <c r="C3530" t="s">
        <v>212</v>
      </c>
      <c r="D3530">
        <f t="shared" si="60"/>
        <v>56</v>
      </c>
    </row>
    <row r="3531" spans="1:4">
      <c r="A3531">
        <v>4</v>
      </c>
      <c r="B3531">
        <v>56</v>
      </c>
      <c r="C3531" t="s">
        <v>212</v>
      </c>
      <c r="D3531">
        <f t="shared" si="60"/>
        <v>56</v>
      </c>
    </row>
    <row r="3532" spans="1:4">
      <c r="A3532">
        <v>5</v>
      </c>
      <c r="B3532">
        <v>56</v>
      </c>
      <c r="C3532" t="s">
        <v>212</v>
      </c>
      <c r="D3532">
        <f t="shared" si="60"/>
        <v>56</v>
      </c>
    </row>
    <row r="3533" spans="1:4">
      <c r="A3533">
        <v>6</v>
      </c>
      <c r="B3533">
        <v>56</v>
      </c>
      <c r="C3533" t="s">
        <v>212</v>
      </c>
      <c r="D3533">
        <f t="shared" si="60"/>
        <v>56</v>
      </c>
    </row>
    <row r="3534" spans="1:4">
      <c r="A3534">
        <v>7</v>
      </c>
      <c r="B3534">
        <v>56</v>
      </c>
      <c r="C3534" t="s">
        <v>212</v>
      </c>
      <c r="D3534">
        <f t="shared" si="60"/>
        <v>56</v>
      </c>
    </row>
    <row r="3535" spans="1:4">
      <c r="A3535">
        <v>8</v>
      </c>
      <c r="B3535">
        <v>56</v>
      </c>
      <c r="C3535" t="s">
        <v>212</v>
      </c>
      <c r="D3535">
        <f t="shared" si="60"/>
        <v>56</v>
      </c>
    </row>
    <row r="3536" spans="1:4">
      <c r="A3536">
        <v>9</v>
      </c>
      <c r="B3536">
        <v>56</v>
      </c>
      <c r="C3536" t="s">
        <v>212</v>
      </c>
      <c r="D3536">
        <f t="shared" si="60"/>
        <v>56</v>
      </c>
    </row>
    <row r="3537" spans="1:4">
      <c r="A3537">
        <v>10</v>
      </c>
      <c r="B3537">
        <v>56</v>
      </c>
      <c r="C3537" t="s">
        <v>212</v>
      </c>
      <c r="D3537">
        <f t="shared" si="60"/>
        <v>56</v>
      </c>
    </row>
    <row r="3538" spans="1:4">
      <c r="A3538">
        <v>11</v>
      </c>
      <c r="B3538">
        <v>52</v>
      </c>
      <c r="C3538" t="s">
        <v>212</v>
      </c>
      <c r="D3538">
        <f t="shared" si="60"/>
        <v>56</v>
      </c>
    </row>
    <row r="3539" spans="1:4">
      <c r="A3539">
        <v>12</v>
      </c>
      <c r="B3539">
        <v>52</v>
      </c>
      <c r="C3539" t="s">
        <v>212</v>
      </c>
      <c r="D3539">
        <f t="shared" si="60"/>
        <v>56</v>
      </c>
    </row>
    <row r="3540" spans="1:4">
      <c r="A3540">
        <v>13</v>
      </c>
      <c r="B3540">
        <v>52</v>
      </c>
      <c r="C3540" t="s">
        <v>212</v>
      </c>
      <c r="D3540">
        <f t="shared" si="60"/>
        <v>56</v>
      </c>
    </row>
    <row r="3541" spans="1:4">
      <c r="A3541">
        <v>14</v>
      </c>
      <c r="B3541">
        <v>52</v>
      </c>
      <c r="C3541" t="s">
        <v>212</v>
      </c>
      <c r="D3541">
        <f t="shared" si="60"/>
        <v>56</v>
      </c>
    </row>
    <row r="3542" spans="1:4">
      <c r="A3542">
        <v>15</v>
      </c>
      <c r="B3542">
        <v>52</v>
      </c>
      <c r="C3542" t="s">
        <v>212</v>
      </c>
      <c r="D3542">
        <f t="shared" si="60"/>
        <v>56</v>
      </c>
    </row>
    <row r="3543" spans="1:4">
      <c r="A3543">
        <v>16</v>
      </c>
      <c r="B3543">
        <v>52</v>
      </c>
      <c r="C3543" t="s">
        <v>212</v>
      </c>
      <c r="D3543">
        <f t="shared" si="60"/>
        <v>56</v>
      </c>
    </row>
    <row r="3544" spans="1:4">
      <c r="A3544">
        <v>17</v>
      </c>
      <c r="B3544">
        <v>47</v>
      </c>
      <c r="C3544" t="s">
        <v>212</v>
      </c>
      <c r="D3544">
        <f t="shared" si="60"/>
        <v>49</v>
      </c>
    </row>
    <row r="3545" spans="1:4">
      <c r="A3545">
        <v>18</v>
      </c>
      <c r="B3545">
        <v>47</v>
      </c>
      <c r="C3545" t="s">
        <v>212</v>
      </c>
      <c r="D3545">
        <f t="shared" si="60"/>
        <v>49</v>
      </c>
    </row>
    <row r="3546" spans="1:4">
      <c r="A3546">
        <v>19</v>
      </c>
      <c r="B3546">
        <v>47</v>
      </c>
      <c r="C3546" t="s">
        <v>212</v>
      </c>
      <c r="D3546">
        <f t="shared" si="60"/>
        <v>49</v>
      </c>
    </row>
    <row r="3547" spans="1:4">
      <c r="A3547">
        <v>20</v>
      </c>
      <c r="B3547">
        <v>47</v>
      </c>
      <c r="C3547" t="s">
        <v>212</v>
      </c>
      <c r="D3547">
        <f t="shared" si="60"/>
        <v>49</v>
      </c>
    </row>
    <row r="3548" spans="1:4">
      <c r="A3548">
        <v>21</v>
      </c>
      <c r="B3548">
        <v>47</v>
      </c>
      <c r="C3548" t="s">
        <v>212</v>
      </c>
      <c r="D3548">
        <f t="shared" si="60"/>
        <v>49</v>
      </c>
    </row>
    <row r="3549" spans="1:4">
      <c r="A3549">
        <v>22</v>
      </c>
      <c r="B3549">
        <v>47</v>
      </c>
      <c r="C3549" t="s">
        <v>212</v>
      </c>
      <c r="D3549">
        <f t="shared" si="60"/>
        <v>49</v>
      </c>
    </row>
    <row r="3550" spans="1:4">
      <c r="A3550">
        <v>23</v>
      </c>
      <c r="B3550">
        <v>47</v>
      </c>
      <c r="C3550" t="s">
        <v>212</v>
      </c>
      <c r="D3550">
        <f t="shared" si="60"/>
        <v>49</v>
      </c>
    </row>
    <row r="3551" spans="1:4">
      <c r="A3551">
        <v>24</v>
      </c>
      <c r="B3551">
        <v>47</v>
      </c>
      <c r="C3551" t="s">
        <v>212</v>
      </c>
      <c r="D3551">
        <f t="shared" si="60"/>
        <v>49</v>
      </c>
    </row>
    <row r="3552" spans="1:4">
      <c r="A3552">
        <v>25</v>
      </c>
      <c r="B3552">
        <v>47</v>
      </c>
      <c r="C3552" t="s">
        <v>212</v>
      </c>
      <c r="D3552">
        <f t="shared" si="60"/>
        <v>49</v>
      </c>
    </row>
    <row r="3553" spans="1:4">
      <c r="A3553">
        <v>26</v>
      </c>
      <c r="B3553">
        <v>47</v>
      </c>
      <c r="C3553" t="s">
        <v>212</v>
      </c>
      <c r="D3553">
        <f t="shared" si="60"/>
        <v>49</v>
      </c>
    </row>
    <row r="3554" spans="1:4">
      <c r="A3554">
        <v>27</v>
      </c>
      <c r="B3554">
        <v>47</v>
      </c>
      <c r="C3554" t="s">
        <v>212</v>
      </c>
      <c r="D3554">
        <f t="shared" si="60"/>
        <v>49</v>
      </c>
    </row>
    <row r="3555" spans="1:4">
      <c r="A3555">
        <v>28</v>
      </c>
      <c r="B3555">
        <v>47</v>
      </c>
      <c r="C3555" t="s">
        <v>212</v>
      </c>
      <c r="D3555">
        <f t="shared" si="60"/>
        <v>49</v>
      </c>
    </row>
    <row r="3556" spans="1:4">
      <c r="A3556">
        <v>29</v>
      </c>
      <c r="B3556">
        <v>47</v>
      </c>
      <c r="C3556" t="s">
        <v>212</v>
      </c>
      <c r="D3556">
        <f t="shared" si="60"/>
        <v>49</v>
      </c>
    </row>
    <row r="3557" spans="1:4">
      <c r="A3557">
        <v>30</v>
      </c>
      <c r="B3557">
        <v>47</v>
      </c>
      <c r="C3557" t="s">
        <v>212</v>
      </c>
      <c r="D3557">
        <f t="shared" si="60"/>
        <v>49</v>
      </c>
    </row>
    <row r="3558" spans="1:4">
      <c r="A3558">
        <v>31</v>
      </c>
      <c r="B3558">
        <v>47</v>
      </c>
      <c r="C3558" t="s">
        <v>212</v>
      </c>
      <c r="D3558">
        <f t="shared" si="60"/>
        <v>49</v>
      </c>
    </row>
    <row r="3559" spans="1:4">
      <c r="A3559">
        <v>32</v>
      </c>
      <c r="B3559">
        <v>47</v>
      </c>
      <c r="C3559" t="s">
        <v>212</v>
      </c>
      <c r="D3559">
        <f t="shared" si="60"/>
        <v>49</v>
      </c>
    </row>
    <row r="3560" spans="1:4">
      <c r="A3560">
        <v>33</v>
      </c>
      <c r="B3560">
        <v>47</v>
      </c>
      <c r="C3560" t="s">
        <v>212</v>
      </c>
      <c r="D3560">
        <f t="shared" si="60"/>
        <v>49</v>
      </c>
    </row>
    <row r="3561" spans="1:4">
      <c r="A3561">
        <v>34</v>
      </c>
      <c r="B3561">
        <v>47</v>
      </c>
      <c r="C3561" t="s">
        <v>212</v>
      </c>
      <c r="D3561">
        <f t="shared" si="60"/>
        <v>49</v>
      </c>
    </row>
    <row r="3562" spans="1:4">
      <c r="A3562">
        <v>35</v>
      </c>
      <c r="B3562">
        <v>47</v>
      </c>
      <c r="C3562" t="s">
        <v>212</v>
      </c>
      <c r="D3562">
        <f t="shared" si="60"/>
        <v>49</v>
      </c>
    </row>
    <row r="3563" spans="1:4">
      <c r="A3563">
        <v>36</v>
      </c>
      <c r="B3563">
        <v>47</v>
      </c>
      <c r="C3563" t="s">
        <v>212</v>
      </c>
      <c r="D3563">
        <f t="shared" si="60"/>
        <v>49</v>
      </c>
    </row>
    <row r="3564" spans="1:4">
      <c r="A3564">
        <v>37</v>
      </c>
      <c r="B3564">
        <v>47</v>
      </c>
      <c r="C3564" t="s">
        <v>212</v>
      </c>
      <c r="D3564">
        <f t="shared" si="60"/>
        <v>49</v>
      </c>
    </row>
    <row r="3565" spans="1:4">
      <c r="A3565">
        <v>38</v>
      </c>
      <c r="B3565">
        <v>47</v>
      </c>
      <c r="C3565" t="s">
        <v>212</v>
      </c>
      <c r="D3565">
        <f t="shared" si="60"/>
        <v>49</v>
      </c>
    </row>
    <row r="3566" spans="1:4">
      <c r="A3566">
        <v>39</v>
      </c>
      <c r="B3566">
        <v>47</v>
      </c>
      <c r="C3566" t="s">
        <v>212</v>
      </c>
      <c r="D3566">
        <f t="shared" si="60"/>
        <v>49</v>
      </c>
    </row>
    <row r="3567" spans="1:4">
      <c r="A3567">
        <v>40</v>
      </c>
      <c r="B3567">
        <v>47</v>
      </c>
      <c r="C3567" t="s">
        <v>212</v>
      </c>
      <c r="D3567">
        <f t="shared" si="60"/>
        <v>49</v>
      </c>
    </row>
    <row r="3568" spans="1:4">
      <c r="A3568">
        <v>41</v>
      </c>
      <c r="B3568">
        <v>47</v>
      </c>
      <c r="C3568" t="s">
        <v>212</v>
      </c>
      <c r="D3568">
        <f t="shared" si="60"/>
        <v>49</v>
      </c>
    </row>
    <row r="3569" spans="1:4">
      <c r="A3569">
        <v>42</v>
      </c>
      <c r="B3569">
        <v>47</v>
      </c>
      <c r="C3569" t="s">
        <v>212</v>
      </c>
      <c r="D3569">
        <f t="shared" si="60"/>
        <v>49</v>
      </c>
    </row>
    <row r="3570" spans="1:4">
      <c r="A3570">
        <v>43</v>
      </c>
      <c r="B3570">
        <v>52</v>
      </c>
      <c r="C3570" t="s">
        <v>212</v>
      </c>
      <c r="D3570">
        <f t="shared" si="60"/>
        <v>56</v>
      </c>
    </row>
    <row r="3571" spans="1:4">
      <c r="A3571">
        <v>44</v>
      </c>
      <c r="B3571">
        <v>52</v>
      </c>
      <c r="C3571" t="s">
        <v>212</v>
      </c>
      <c r="D3571">
        <f t="shared" si="60"/>
        <v>56</v>
      </c>
    </row>
    <row r="3572" spans="1:4">
      <c r="A3572">
        <v>45</v>
      </c>
      <c r="B3572">
        <v>52</v>
      </c>
      <c r="C3572" t="s">
        <v>212</v>
      </c>
      <c r="D3572">
        <f t="shared" si="60"/>
        <v>56</v>
      </c>
    </row>
    <row r="3573" spans="1:4">
      <c r="A3573">
        <v>46</v>
      </c>
      <c r="B3573">
        <v>52</v>
      </c>
      <c r="C3573" t="s">
        <v>212</v>
      </c>
      <c r="D3573">
        <f t="shared" si="60"/>
        <v>56</v>
      </c>
    </row>
    <row r="3574" spans="1:4">
      <c r="A3574">
        <v>47</v>
      </c>
      <c r="B3574">
        <v>56</v>
      </c>
      <c r="C3574" t="s">
        <v>212</v>
      </c>
      <c r="D3574">
        <f t="shared" si="60"/>
        <v>56</v>
      </c>
    </row>
    <row r="3575" spans="1:4">
      <c r="A3575">
        <v>48</v>
      </c>
      <c r="B3575">
        <v>56</v>
      </c>
      <c r="C3575" t="s">
        <v>212</v>
      </c>
      <c r="D3575">
        <f t="shared" si="60"/>
        <v>56</v>
      </c>
    </row>
    <row r="3576" spans="1:4">
      <c r="A3576">
        <v>49</v>
      </c>
      <c r="B3576">
        <v>56</v>
      </c>
      <c r="C3576" t="s">
        <v>212</v>
      </c>
      <c r="D3576">
        <f t="shared" si="60"/>
        <v>56</v>
      </c>
    </row>
    <row r="3577" spans="1:4">
      <c r="A3577">
        <v>50</v>
      </c>
      <c r="B3577">
        <v>56</v>
      </c>
      <c r="C3577" t="s">
        <v>212</v>
      </c>
      <c r="D3577">
        <f t="shared" si="60"/>
        <v>56</v>
      </c>
    </row>
    <row r="3578" spans="1:4">
      <c r="A3578">
        <v>51</v>
      </c>
      <c r="B3578">
        <v>56</v>
      </c>
      <c r="C3578" t="s">
        <v>212</v>
      </c>
      <c r="D3578">
        <f t="shared" si="60"/>
        <v>56</v>
      </c>
    </row>
    <row r="3579" spans="1:4">
      <c r="A3579">
        <v>52</v>
      </c>
      <c r="B3579">
        <v>56</v>
      </c>
      <c r="C3579" t="s">
        <v>212</v>
      </c>
      <c r="D3579">
        <f t="shared" si="60"/>
        <v>56</v>
      </c>
    </row>
    <row r="3580" spans="1:4">
      <c r="A3580">
        <v>1</v>
      </c>
      <c r="B3580">
        <v>49</v>
      </c>
      <c r="C3580" t="s">
        <v>81</v>
      </c>
      <c r="D3580">
        <f t="shared" si="60"/>
        <v>49</v>
      </c>
    </row>
    <row r="3581" spans="1:4">
      <c r="A3581">
        <v>2</v>
      </c>
      <c r="B3581">
        <v>49</v>
      </c>
      <c r="C3581" t="s">
        <v>81</v>
      </c>
      <c r="D3581">
        <f t="shared" ref="D3581:D3641" si="61">(ROUNDUP((B3581)/7,0)*7)</f>
        <v>49</v>
      </c>
    </row>
    <row r="3582" spans="1:4">
      <c r="A3582">
        <v>3</v>
      </c>
      <c r="B3582">
        <v>49</v>
      </c>
      <c r="C3582" t="s">
        <v>81</v>
      </c>
      <c r="D3582">
        <f t="shared" si="61"/>
        <v>49</v>
      </c>
    </row>
    <row r="3583" spans="1:4">
      <c r="A3583">
        <v>4</v>
      </c>
      <c r="B3583">
        <v>49</v>
      </c>
      <c r="C3583" t="s">
        <v>81</v>
      </c>
      <c r="D3583">
        <f t="shared" si="61"/>
        <v>49</v>
      </c>
    </row>
    <row r="3584" spans="1:4">
      <c r="A3584">
        <v>5</v>
      </c>
      <c r="B3584">
        <v>49</v>
      </c>
      <c r="C3584" t="s">
        <v>81</v>
      </c>
      <c r="D3584">
        <f t="shared" si="61"/>
        <v>49</v>
      </c>
    </row>
    <row r="3585" spans="1:4">
      <c r="A3585">
        <v>6</v>
      </c>
      <c r="B3585">
        <v>49</v>
      </c>
      <c r="C3585" t="s">
        <v>81</v>
      </c>
      <c r="D3585">
        <f t="shared" si="61"/>
        <v>49</v>
      </c>
    </row>
    <row r="3586" spans="1:4">
      <c r="A3586">
        <v>7</v>
      </c>
      <c r="B3586">
        <v>49</v>
      </c>
      <c r="C3586" t="s">
        <v>81</v>
      </c>
      <c r="D3586">
        <f t="shared" si="61"/>
        <v>49</v>
      </c>
    </row>
    <row r="3587" spans="1:4">
      <c r="A3587">
        <v>8</v>
      </c>
      <c r="B3587">
        <v>49</v>
      </c>
      <c r="C3587" t="s">
        <v>81</v>
      </c>
      <c r="D3587">
        <f t="shared" si="61"/>
        <v>49</v>
      </c>
    </row>
    <row r="3588" spans="1:4">
      <c r="A3588">
        <v>9</v>
      </c>
      <c r="B3588">
        <v>49</v>
      </c>
      <c r="C3588" t="s">
        <v>81</v>
      </c>
      <c r="D3588">
        <f t="shared" si="61"/>
        <v>49</v>
      </c>
    </row>
    <row r="3589" spans="1:4">
      <c r="A3589">
        <v>10</v>
      </c>
      <c r="B3589">
        <v>45</v>
      </c>
      <c r="C3589" t="s">
        <v>81</v>
      </c>
      <c r="D3589">
        <f t="shared" si="61"/>
        <v>49</v>
      </c>
    </row>
    <row r="3590" spans="1:4">
      <c r="A3590">
        <v>11</v>
      </c>
      <c r="B3590">
        <v>45</v>
      </c>
      <c r="C3590" t="s">
        <v>81</v>
      </c>
      <c r="D3590">
        <f t="shared" si="61"/>
        <v>49</v>
      </c>
    </row>
    <row r="3591" spans="1:4">
      <c r="A3591">
        <v>12</v>
      </c>
      <c r="B3591">
        <v>45</v>
      </c>
      <c r="C3591" t="s">
        <v>81</v>
      </c>
      <c r="D3591">
        <f t="shared" si="61"/>
        <v>49</v>
      </c>
    </row>
    <row r="3592" spans="1:4">
      <c r="A3592">
        <v>13</v>
      </c>
      <c r="B3592">
        <v>45</v>
      </c>
      <c r="C3592" t="s">
        <v>81</v>
      </c>
      <c r="D3592">
        <f t="shared" si="61"/>
        <v>49</v>
      </c>
    </row>
    <row r="3593" spans="1:4">
      <c r="A3593">
        <v>14</v>
      </c>
      <c r="B3593">
        <v>45</v>
      </c>
      <c r="C3593" t="s">
        <v>81</v>
      </c>
      <c r="D3593">
        <f t="shared" si="61"/>
        <v>49</v>
      </c>
    </row>
    <row r="3594" spans="1:4">
      <c r="A3594">
        <v>15</v>
      </c>
      <c r="B3594">
        <v>45</v>
      </c>
      <c r="C3594" t="s">
        <v>81</v>
      </c>
      <c r="D3594">
        <f t="shared" si="61"/>
        <v>49</v>
      </c>
    </row>
    <row r="3595" spans="1:4">
      <c r="A3595">
        <v>16</v>
      </c>
      <c r="B3595">
        <v>42</v>
      </c>
      <c r="C3595" t="s">
        <v>81</v>
      </c>
      <c r="D3595">
        <f t="shared" si="61"/>
        <v>42</v>
      </c>
    </row>
    <row r="3596" spans="1:4">
      <c r="A3596">
        <v>17</v>
      </c>
      <c r="B3596">
        <v>42</v>
      </c>
      <c r="C3596" t="s">
        <v>81</v>
      </c>
      <c r="D3596">
        <f t="shared" si="61"/>
        <v>42</v>
      </c>
    </row>
    <row r="3597" spans="1:4">
      <c r="A3597">
        <v>18</v>
      </c>
      <c r="B3597">
        <v>42</v>
      </c>
      <c r="C3597" t="s">
        <v>81</v>
      </c>
      <c r="D3597">
        <f t="shared" si="61"/>
        <v>42</v>
      </c>
    </row>
    <row r="3598" spans="1:4">
      <c r="A3598">
        <v>19</v>
      </c>
      <c r="B3598">
        <v>42</v>
      </c>
      <c r="C3598" t="s">
        <v>81</v>
      </c>
      <c r="D3598">
        <f t="shared" si="61"/>
        <v>42</v>
      </c>
    </row>
    <row r="3599" spans="1:4">
      <c r="A3599">
        <v>20</v>
      </c>
      <c r="B3599">
        <v>42</v>
      </c>
      <c r="C3599" t="s">
        <v>81</v>
      </c>
      <c r="D3599">
        <f t="shared" si="61"/>
        <v>42</v>
      </c>
    </row>
    <row r="3600" spans="1:4">
      <c r="A3600">
        <v>21</v>
      </c>
      <c r="B3600">
        <v>42</v>
      </c>
      <c r="C3600" t="s">
        <v>81</v>
      </c>
      <c r="D3600">
        <f t="shared" si="61"/>
        <v>42</v>
      </c>
    </row>
    <row r="3601" spans="1:4">
      <c r="A3601">
        <v>22</v>
      </c>
      <c r="B3601">
        <v>42</v>
      </c>
      <c r="C3601" t="s">
        <v>81</v>
      </c>
      <c r="D3601">
        <f t="shared" si="61"/>
        <v>42</v>
      </c>
    </row>
    <row r="3602" spans="1:4">
      <c r="A3602">
        <v>23</v>
      </c>
      <c r="B3602">
        <v>42</v>
      </c>
      <c r="C3602" t="s">
        <v>81</v>
      </c>
      <c r="D3602">
        <f t="shared" si="61"/>
        <v>42</v>
      </c>
    </row>
    <row r="3603" spans="1:4">
      <c r="A3603">
        <v>24</v>
      </c>
      <c r="B3603">
        <v>42</v>
      </c>
      <c r="C3603" t="s">
        <v>81</v>
      </c>
      <c r="D3603">
        <f t="shared" si="61"/>
        <v>42</v>
      </c>
    </row>
    <row r="3604" spans="1:4">
      <c r="A3604">
        <v>25</v>
      </c>
      <c r="B3604">
        <v>42</v>
      </c>
      <c r="C3604" t="s">
        <v>81</v>
      </c>
      <c r="D3604">
        <f t="shared" si="61"/>
        <v>42</v>
      </c>
    </row>
    <row r="3605" spans="1:4">
      <c r="A3605">
        <v>26</v>
      </c>
      <c r="B3605">
        <v>42</v>
      </c>
      <c r="C3605" t="s">
        <v>81</v>
      </c>
      <c r="D3605">
        <f t="shared" si="61"/>
        <v>42</v>
      </c>
    </row>
    <row r="3606" spans="1:4">
      <c r="A3606">
        <v>27</v>
      </c>
      <c r="B3606">
        <v>42</v>
      </c>
      <c r="C3606" t="s">
        <v>81</v>
      </c>
      <c r="D3606">
        <f t="shared" si="61"/>
        <v>42</v>
      </c>
    </row>
    <row r="3607" spans="1:4">
      <c r="A3607">
        <v>28</v>
      </c>
      <c r="B3607">
        <v>42</v>
      </c>
      <c r="C3607" t="s">
        <v>81</v>
      </c>
      <c r="D3607">
        <f t="shared" si="61"/>
        <v>42</v>
      </c>
    </row>
    <row r="3608" spans="1:4">
      <c r="A3608">
        <v>29</v>
      </c>
      <c r="B3608">
        <v>42</v>
      </c>
      <c r="C3608" t="s">
        <v>81</v>
      </c>
      <c r="D3608">
        <f t="shared" si="61"/>
        <v>42</v>
      </c>
    </row>
    <row r="3609" spans="1:4">
      <c r="A3609">
        <v>30</v>
      </c>
      <c r="B3609">
        <v>42</v>
      </c>
      <c r="C3609" t="s">
        <v>81</v>
      </c>
      <c r="D3609">
        <f t="shared" si="61"/>
        <v>42</v>
      </c>
    </row>
    <row r="3610" spans="1:4">
      <c r="A3610">
        <v>31</v>
      </c>
      <c r="B3610">
        <v>42</v>
      </c>
      <c r="C3610" t="s">
        <v>81</v>
      </c>
      <c r="D3610">
        <f t="shared" si="61"/>
        <v>42</v>
      </c>
    </row>
    <row r="3611" spans="1:4">
      <c r="A3611">
        <v>32</v>
      </c>
      <c r="B3611">
        <v>42</v>
      </c>
      <c r="C3611" t="s">
        <v>81</v>
      </c>
      <c r="D3611">
        <f t="shared" si="61"/>
        <v>42</v>
      </c>
    </row>
    <row r="3612" spans="1:4">
      <c r="A3612">
        <v>33</v>
      </c>
      <c r="B3612">
        <v>42</v>
      </c>
      <c r="C3612" t="s">
        <v>81</v>
      </c>
      <c r="D3612">
        <f t="shared" si="61"/>
        <v>42</v>
      </c>
    </row>
    <row r="3613" spans="1:4">
      <c r="A3613">
        <v>34</v>
      </c>
      <c r="B3613">
        <v>42</v>
      </c>
      <c r="C3613" t="s">
        <v>81</v>
      </c>
      <c r="D3613">
        <f t="shared" si="61"/>
        <v>42</v>
      </c>
    </row>
    <row r="3614" spans="1:4">
      <c r="A3614">
        <v>35</v>
      </c>
      <c r="B3614">
        <v>42</v>
      </c>
      <c r="C3614" t="s">
        <v>81</v>
      </c>
      <c r="D3614">
        <f t="shared" si="61"/>
        <v>42</v>
      </c>
    </row>
    <row r="3615" spans="1:4">
      <c r="A3615">
        <v>36</v>
      </c>
      <c r="B3615">
        <v>42</v>
      </c>
      <c r="C3615" t="s">
        <v>81</v>
      </c>
      <c r="D3615">
        <f t="shared" si="61"/>
        <v>42</v>
      </c>
    </row>
    <row r="3616" spans="1:4">
      <c r="A3616">
        <v>37</v>
      </c>
      <c r="B3616">
        <v>42</v>
      </c>
      <c r="C3616" t="s">
        <v>81</v>
      </c>
      <c r="D3616">
        <f t="shared" si="61"/>
        <v>42</v>
      </c>
    </row>
    <row r="3617" spans="1:4">
      <c r="A3617">
        <v>38</v>
      </c>
      <c r="B3617">
        <v>42</v>
      </c>
      <c r="C3617" t="s">
        <v>81</v>
      </c>
      <c r="D3617">
        <f t="shared" si="61"/>
        <v>42</v>
      </c>
    </row>
    <row r="3618" spans="1:4">
      <c r="A3618">
        <v>39</v>
      </c>
      <c r="B3618">
        <v>42</v>
      </c>
      <c r="C3618" t="s">
        <v>81</v>
      </c>
      <c r="D3618">
        <f t="shared" si="61"/>
        <v>42</v>
      </c>
    </row>
    <row r="3619" spans="1:4">
      <c r="A3619">
        <v>40</v>
      </c>
      <c r="B3619">
        <v>42</v>
      </c>
      <c r="C3619" t="s">
        <v>81</v>
      </c>
      <c r="D3619">
        <f t="shared" si="61"/>
        <v>42</v>
      </c>
    </row>
    <row r="3620" spans="1:4">
      <c r="A3620">
        <v>41</v>
      </c>
      <c r="B3620">
        <v>42</v>
      </c>
      <c r="C3620" t="s">
        <v>81</v>
      </c>
      <c r="D3620">
        <f t="shared" si="61"/>
        <v>42</v>
      </c>
    </row>
    <row r="3621" spans="1:4">
      <c r="A3621">
        <v>42</v>
      </c>
      <c r="B3621">
        <v>45</v>
      </c>
      <c r="C3621" t="s">
        <v>81</v>
      </c>
      <c r="D3621">
        <f t="shared" si="61"/>
        <v>49</v>
      </c>
    </row>
    <row r="3622" spans="1:4">
      <c r="A3622">
        <v>43</v>
      </c>
      <c r="B3622">
        <v>45</v>
      </c>
      <c r="C3622" t="s">
        <v>81</v>
      </c>
      <c r="D3622">
        <f t="shared" si="61"/>
        <v>49</v>
      </c>
    </row>
    <row r="3623" spans="1:4">
      <c r="A3623">
        <v>44</v>
      </c>
      <c r="B3623">
        <v>45</v>
      </c>
      <c r="C3623" t="s">
        <v>81</v>
      </c>
      <c r="D3623">
        <f t="shared" si="61"/>
        <v>49</v>
      </c>
    </row>
    <row r="3624" spans="1:4">
      <c r="A3624">
        <v>45</v>
      </c>
      <c r="B3624">
        <v>45</v>
      </c>
      <c r="C3624" t="s">
        <v>81</v>
      </c>
      <c r="D3624">
        <f t="shared" si="61"/>
        <v>49</v>
      </c>
    </row>
    <row r="3625" spans="1:4">
      <c r="A3625">
        <v>46</v>
      </c>
      <c r="B3625">
        <v>49</v>
      </c>
      <c r="C3625" t="s">
        <v>81</v>
      </c>
      <c r="D3625">
        <f t="shared" si="61"/>
        <v>49</v>
      </c>
    </row>
    <row r="3626" spans="1:4">
      <c r="A3626">
        <v>47</v>
      </c>
      <c r="B3626">
        <v>49</v>
      </c>
      <c r="C3626" t="s">
        <v>81</v>
      </c>
      <c r="D3626">
        <f t="shared" si="61"/>
        <v>49</v>
      </c>
    </row>
    <row r="3627" spans="1:4">
      <c r="A3627">
        <v>48</v>
      </c>
      <c r="B3627">
        <v>49</v>
      </c>
      <c r="C3627" t="s">
        <v>81</v>
      </c>
      <c r="D3627">
        <f t="shared" si="61"/>
        <v>49</v>
      </c>
    </row>
    <row r="3628" spans="1:4">
      <c r="A3628">
        <v>49</v>
      </c>
      <c r="B3628">
        <v>49</v>
      </c>
      <c r="C3628" t="s">
        <v>81</v>
      </c>
      <c r="D3628">
        <f t="shared" si="61"/>
        <v>49</v>
      </c>
    </row>
    <row r="3629" spans="1:4">
      <c r="A3629">
        <v>50</v>
      </c>
      <c r="B3629">
        <v>49</v>
      </c>
      <c r="C3629" t="s">
        <v>81</v>
      </c>
      <c r="D3629">
        <f t="shared" si="61"/>
        <v>49</v>
      </c>
    </row>
    <row r="3630" spans="1:4">
      <c r="A3630">
        <v>51</v>
      </c>
      <c r="B3630">
        <v>49</v>
      </c>
      <c r="C3630" t="s">
        <v>81</v>
      </c>
      <c r="D3630">
        <f t="shared" si="61"/>
        <v>49</v>
      </c>
    </row>
    <row r="3631" spans="1:4">
      <c r="A3631">
        <v>52</v>
      </c>
      <c r="B3631">
        <v>49</v>
      </c>
      <c r="C3631" t="s">
        <v>81</v>
      </c>
      <c r="D3631">
        <f t="shared" si="61"/>
        <v>49</v>
      </c>
    </row>
    <row r="3632" spans="1:4">
      <c r="A3632">
        <v>1</v>
      </c>
      <c r="B3632">
        <v>32</v>
      </c>
      <c r="C3632" t="s">
        <v>242</v>
      </c>
      <c r="D3632">
        <f t="shared" si="61"/>
        <v>35</v>
      </c>
    </row>
    <row r="3633" spans="1:4">
      <c r="A3633">
        <v>2</v>
      </c>
      <c r="B3633">
        <v>32</v>
      </c>
      <c r="C3633" t="s">
        <v>242</v>
      </c>
      <c r="D3633">
        <f t="shared" si="61"/>
        <v>35</v>
      </c>
    </row>
    <row r="3634" spans="1:4">
      <c r="A3634">
        <v>3</v>
      </c>
      <c r="B3634">
        <v>32</v>
      </c>
      <c r="C3634" t="s">
        <v>242</v>
      </c>
      <c r="D3634">
        <f t="shared" si="61"/>
        <v>35</v>
      </c>
    </row>
    <row r="3635" spans="1:4">
      <c r="A3635">
        <v>4</v>
      </c>
      <c r="B3635">
        <v>32</v>
      </c>
      <c r="C3635" t="s">
        <v>242</v>
      </c>
      <c r="D3635">
        <f t="shared" si="61"/>
        <v>35</v>
      </c>
    </row>
    <row r="3636" spans="1:4">
      <c r="A3636">
        <v>5</v>
      </c>
      <c r="B3636">
        <v>32</v>
      </c>
      <c r="C3636" t="s">
        <v>242</v>
      </c>
      <c r="D3636">
        <f t="shared" si="61"/>
        <v>35</v>
      </c>
    </row>
    <row r="3637" spans="1:4">
      <c r="A3637">
        <v>6</v>
      </c>
      <c r="B3637">
        <v>32</v>
      </c>
      <c r="C3637" t="s">
        <v>242</v>
      </c>
      <c r="D3637">
        <f t="shared" si="61"/>
        <v>35</v>
      </c>
    </row>
    <row r="3638" spans="1:4">
      <c r="A3638">
        <v>7</v>
      </c>
      <c r="B3638">
        <v>32</v>
      </c>
      <c r="C3638" t="s">
        <v>242</v>
      </c>
      <c r="D3638">
        <f t="shared" si="61"/>
        <v>35</v>
      </c>
    </row>
    <row r="3639" spans="1:4">
      <c r="A3639">
        <v>8</v>
      </c>
      <c r="B3639">
        <v>30</v>
      </c>
      <c r="C3639" t="s">
        <v>242</v>
      </c>
      <c r="D3639">
        <f t="shared" si="61"/>
        <v>35</v>
      </c>
    </row>
    <row r="3640" spans="1:4">
      <c r="A3640">
        <v>9</v>
      </c>
      <c r="B3640">
        <v>30</v>
      </c>
      <c r="C3640" t="s">
        <v>242</v>
      </c>
      <c r="D3640">
        <f t="shared" si="61"/>
        <v>35</v>
      </c>
    </row>
    <row r="3641" spans="1:4">
      <c r="A3641">
        <v>10</v>
      </c>
      <c r="B3641">
        <v>30</v>
      </c>
      <c r="C3641" t="s">
        <v>242</v>
      </c>
      <c r="D3641">
        <f t="shared" si="61"/>
        <v>35</v>
      </c>
    </row>
    <row r="3642" spans="1:4">
      <c r="A3642">
        <v>11</v>
      </c>
      <c r="B3642">
        <v>30</v>
      </c>
      <c r="C3642" t="s">
        <v>242</v>
      </c>
      <c r="D3642">
        <f t="shared" ref="D3642:D3702" si="62">(ROUNDUP((B3642)/7,0)*7)</f>
        <v>35</v>
      </c>
    </row>
    <row r="3643" spans="1:4">
      <c r="A3643">
        <v>12</v>
      </c>
      <c r="B3643">
        <v>30</v>
      </c>
      <c r="C3643" t="s">
        <v>242</v>
      </c>
      <c r="D3643">
        <f t="shared" si="62"/>
        <v>35</v>
      </c>
    </row>
    <row r="3644" spans="1:4">
      <c r="A3644">
        <v>13</v>
      </c>
      <c r="B3644">
        <v>25</v>
      </c>
      <c r="C3644" t="s">
        <v>242</v>
      </c>
      <c r="D3644">
        <f t="shared" si="62"/>
        <v>28</v>
      </c>
    </row>
    <row r="3645" spans="1:4">
      <c r="A3645">
        <v>14</v>
      </c>
      <c r="B3645">
        <v>25</v>
      </c>
      <c r="C3645" t="s">
        <v>242</v>
      </c>
      <c r="D3645">
        <f t="shared" si="62"/>
        <v>28</v>
      </c>
    </row>
    <row r="3646" spans="1:4">
      <c r="A3646">
        <v>15</v>
      </c>
      <c r="B3646">
        <v>25</v>
      </c>
      <c r="C3646" t="s">
        <v>242</v>
      </c>
      <c r="D3646">
        <f t="shared" si="62"/>
        <v>28</v>
      </c>
    </row>
    <row r="3647" spans="1:4">
      <c r="A3647">
        <v>16</v>
      </c>
      <c r="B3647">
        <v>25</v>
      </c>
      <c r="C3647" t="s">
        <v>242</v>
      </c>
      <c r="D3647">
        <f t="shared" si="62"/>
        <v>28</v>
      </c>
    </row>
    <row r="3648" spans="1:4">
      <c r="A3648">
        <v>17</v>
      </c>
      <c r="B3648">
        <v>25</v>
      </c>
      <c r="C3648" t="s">
        <v>242</v>
      </c>
      <c r="D3648">
        <f t="shared" si="62"/>
        <v>28</v>
      </c>
    </row>
    <row r="3649" spans="1:4">
      <c r="A3649">
        <v>18</v>
      </c>
      <c r="B3649">
        <v>25</v>
      </c>
      <c r="C3649" t="s">
        <v>242</v>
      </c>
      <c r="D3649">
        <f t="shared" si="62"/>
        <v>28</v>
      </c>
    </row>
    <row r="3650" spans="1:4">
      <c r="A3650">
        <v>19</v>
      </c>
      <c r="B3650">
        <v>25</v>
      </c>
      <c r="C3650" t="s">
        <v>242</v>
      </c>
      <c r="D3650">
        <f t="shared" si="62"/>
        <v>28</v>
      </c>
    </row>
    <row r="3651" spans="1:4">
      <c r="A3651">
        <v>20</v>
      </c>
      <c r="B3651">
        <v>25</v>
      </c>
      <c r="C3651" t="s">
        <v>242</v>
      </c>
      <c r="D3651">
        <f t="shared" si="62"/>
        <v>28</v>
      </c>
    </row>
    <row r="3652" spans="1:4">
      <c r="A3652">
        <v>21</v>
      </c>
      <c r="B3652">
        <v>25</v>
      </c>
      <c r="C3652" t="s">
        <v>242</v>
      </c>
      <c r="D3652">
        <f t="shared" si="62"/>
        <v>28</v>
      </c>
    </row>
    <row r="3653" spans="1:4">
      <c r="A3653">
        <v>22</v>
      </c>
      <c r="B3653">
        <v>25</v>
      </c>
      <c r="C3653" t="s">
        <v>242</v>
      </c>
      <c r="D3653">
        <f t="shared" si="62"/>
        <v>28</v>
      </c>
    </row>
    <row r="3654" spans="1:4">
      <c r="A3654">
        <v>23</v>
      </c>
      <c r="B3654">
        <v>25</v>
      </c>
      <c r="C3654" t="s">
        <v>242</v>
      </c>
      <c r="D3654">
        <f t="shared" si="62"/>
        <v>28</v>
      </c>
    </row>
    <row r="3655" spans="1:4">
      <c r="A3655">
        <v>24</v>
      </c>
      <c r="B3655">
        <v>25</v>
      </c>
      <c r="C3655" t="s">
        <v>242</v>
      </c>
      <c r="D3655">
        <f t="shared" si="62"/>
        <v>28</v>
      </c>
    </row>
    <row r="3656" spans="1:4">
      <c r="A3656">
        <v>25</v>
      </c>
      <c r="B3656">
        <v>25</v>
      </c>
      <c r="C3656" t="s">
        <v>242</v>
      </c>
      <c r="D3656">
        <f t="shared" si="62"/>
        <v>28</v>
      </c>
    </row>
    <row r="3657" spans="1:4">
      <c r="A3657">
        <v>26</v>
      </c>
      <c r="B3657">
        <v>25</v>
      </c>
      <c r="C3657" t="s">
        <v>242</v>
      </c>
      <c r="D3657">
        <f t="shared" si="62"/>
        <v>28</v>
      </c>
    </row>
    <row r="3658" spans="1:4">
      <c r="A3658">
        <v>27</v>
      </c>
      <c r="B3658">
        <v>25</v>
      </c>
      <c r="C3658" t="s">
        <v>242</v>
      </c>
      <c r="D3658">
        <f t="shared" si="62"/>
        <v>28</v>
      </c>
    </row>
    <row r="3659" spans="1:4">
      <c r="A3659">
        <v>28</v>
      </c>
      <c r="B3659">
        <v>25</v>
      </c>
      <c r="C3659" t="s">
        <v>242</v>
      </c>
      <c r="D3659">
        <f t="shared" si="62"/>
        <v>28</v>
      </c>
    </row>
    <row r="3660" spans="1:4">
      <c r="A3660">
        <v>29</v>
      </c>
      <c r="B3660">
        <v>25</v>
      </c>
      <c r="C3660" t="s">
        <v>242</v>
      </c>
      <c r="D3660">
        <f t="shared" si="62"/>
        <v>28</v>
      </c>
    </row>
    <row r="3661" spans="1:4">
      <c r="A3661">
        <v>30</v>
      </c>
      <c r="B3661">
        <v>25</v>
      </c>
      <c r="C3661" t="s">
        <v>242</v>
      </c>
      <c r="D3661">
        <f t="shared" si="62"/>
        <v>28</v>
      </c>
    </row>
    <row r="3662" spans="1:4">
      <c r="A3662">
        <v>31</v>
      </c>
      <c r="B3662">
        <v>25</v>
      </c>
      <c r="C3662" t="s">
        <v>242</v>
      </c>
      <c r="D3662">
        <f t="shared" si="62"/>
        <v>28</v>
      </c>
    </row>
    <row r="3663" spans="1:4">
      <c r="A3663">
        <v>32</v>
      </c>
      <c r="B3663">
        <v>25</v>
      </c>
      <c r="C3663" t="s">
        <v>242</v>
      </c>
      <c r="D3663">
        <f t="shared" si="62"/>
        <v>28</v>
      </c>
    </row>
    <row r="3664" spans="1:4">
      <c r="A3664">
        <v>33</v>
      </c>
      <c r="B3664">
        <v>25</v>
      </c>
      <c r="C3664" t="s">
        <v>242</v>
      </c>
      <c r="D3664">
        <f t="shared" si="62"/>
        <v>28</v>
      </c>
    </row>
    <row r="3665" spans="1:4">
      <c r="A3665">
        <v>34</v>
      </c>
      <c r="B3665">
        <v>25</v>
      </c>
      <c r="C3665" t="s">
        <v>242</v>
      </c>
      <c r="D3665">
        <f t="shared" si="62"/>
        <v>28</v>
      </c>
    </row>
    <row r="3666" spans="1:4">
      <c r="A3666">
        <v>35</v>
      </c>
      <c r="B3666">
        <v>25</v>
      </c>
      <c r="C3666" t="s">
        <v>242</v>
      </c>
      <c r="D3666">
        <f t="shared" si="62"/>
        <v>28</v>
      </c>
    </row>
    <row r="3667" spans="1:4">
      <c r="A3667">
        <v>36</v>
      </c>
      <c r="B3667">
        <v>25</v>
      </c>
      <c r="C3667" t="s">
        <v>242</v>
      </c>
      <c r="D3667">
        <f t="shared" si="62"/>
        <v>28</v>
      </c>
    </row>
    <row r="3668" spans="1:4">
      <c r="A3668">
        <v>37</v>
      </c>
      <c r="B3668">
        <v>25</v>
      </c>
      <c r="C3668" t="s">
        <v>242</v>
      </c>
      <c r="D3668">
        <f t="shared" si="62"/>
        <v>28</v>
      </c>
    </row>
    <row r="3669" spans="1:4">
      <c r="A3669">
        <v>38</v>
      </c>
      <c r="B3669">
        <v>25</v>
      </c>
      <c r="C3669" t="s">
        <v>242</v>
      </c>
      <c r="D3669">
        <f t="shared" si="62"/>
        <v>28</v>
      </c>
    </row>
    <row r="3670" spans="1:4">
      <c r="A3670">
        <v>39</v>
      </c>
      <c r="B3670">
        <v>30</v>
      </c>
      <c r="C3670" t="s">
        <v>242</v>
      </c>
      <c r="D3670">
        <f t="shared" si="62"/>
        <v>35</v>
      </c>
    </row>
    <row r="3671" spans="1:4">
      <c r="A3671">
        <v>40</v>
      </c>
      <c r="B3671">
        <v>30</v>
      </c>
      <c r="C3671" t="s">
        <v>242</v>
      </c>
      <c r="D3671">
        <f t="shared" si="62"/>
        <v>35</v>
      </c>
    </row>
    <row r="3672" spans="1:4">
      <c r="A3672">
        <v>41</v>
      </c>
      <c r="B3672">
        <v>30</v>
      </c>
      <c r="C3672" t="s">
        <v>242</v>
      </c>
      <c r="D3672">
        <f t="shared" si="62"/>
        <v>35</v>
      </c>
    </row>
    <row r="3673" spans="1:4">
      <c r="A3673">
        <v>42</v>
      </c>
      <c r="B3673">
        <v>30</v>
      </c>
      <c r="C3673" t="s">
        <v>242</v>
      </c>
      <c r="D3673">
        <f t="shared" si="62"/>
        <v>35</v>
      </c>
    </row>
    <row r="3674" spans="1:4">
      <c r="A3674">
        <v>43</v>
      </c>
      <c r="B3674">
        <v>30</v>
      </c>
      <c r="C3674" t="s">
        <v>242</v>
      </c>
      <c r="D3674">
        <f t="shared" si="62"/>
        <v>35</v>
      </c>
    </row>
    <row r="3675" spans="1:4">
      <c r="A3675">
        <v>44</v>
      </c>
      <c r="B3675">
        <v>32</v>
      </c>
      <c r="C3675" t="s">
        <v>242</v>
      </c>
      <c r="D3675">
        <f t="shared" si="62"/>
        <v>35</v>
      </c>
    </row>
    <row r="3676" spans="1:4">
      <c r="A3676">
        <v>45</v>
      </c>
      <c r="B3676">
        <v>32</v>
      </c>
      <c r="C3676" t="s">
        <v>242</v>
      </c>
      <c r="D3676">
        <f t="shared" si="62"/>
        <v>35</v>
      </c>
    </row>
    <row r="3677" spans="1:4">
      <c r="A3677">
        <v>46</v>
      </c>
      <c r="B3677">
        <v>32</v>
      </c>
      <c r="C3677" t="s">
        <v>242</v>
      </c>
      <c r="D3677">
        <f t="shared" si="62"/>
        <v>35</v>
      </c>
    </row>
    <row r="3678" spans="1:4">
      <c r="A3678">
        <v>47</v>
      </c>
      <c r="B3678">
        <v>32</v>
      </c>
      <c r="C3678" t="s">
        <v>242</v>
      </c>
      <c r="D3678">
        <f t="shared" si="62"/>
        <v>35</v>
      </c>
    </row>
    <row r="3679" spans="1:4">
      <c r="A3679">
        <v>48</v>
      </c>
      <c r="B3679">
        <v>32</v>
      </c>
      <c r="C3679" t="s">
        <v>242</v>
      </c>
      <c r="D3679">
        <f t="shared" si="62"/>
        <v>35</v>
      </c>
    </row>
    <row r="3680" spans="1:4">
      <c r="A3680">
        <v>49</v>
      </c>
      <c r="B3680">
        <v>32</v>
      </c>
      <c r="C3680" t="s">
        <v>242</v>
      </c>
      <c r="D3680">
        <f t="shared" si="62"/>
        <v>35</v>
      </c>
    </row>
    <row r="3681" spans="1:4">
      <c r="A3681">
        <v>50</v>
      </c>
      <c r="B3681">
        <v>32</v>
      </c>
      <c r="C3681" t="s">
        <v>242</v>
      </c>
      <c r="D3681">
        <f t="shared" si="62"/>
        <v>35</v>
      </c>
    </row>
    <row r="3682" spans="1:4">
      <c r="A3682">
        <v>51</v>
      </c>
      <c r="B3682">
        <v>32</v>
      </c>
      <c r="C3682" t="s">
        <v>242</v>
      </c>
      <c r="D3682">
        <f t="shared" si="62"/>
        <v>35</v>
      </c>
    </row>
    <row r="3683" spans="1:4">
      <c r="A3683">
        <v>52</v>
      </c>
      <c r="B3683">
        <v>32</v>
      </c>
      <c r="C3683" t="s">
        <v>242</v>
      </c>
      <c r="D3683">
        <f t="shared" si="62"/>
        <v>35</v>
      </c>
    </row>
    <row r="3684" spans="1:4">
      <c r="A3684">
        <v>1</v>
      </c>
      <c r="B3684">
        <v>33</v>
      </c>
      <c r="C3684" t="s">
        <v>214</v>
      </c>
      <c r="D3684">
        <f t="shared" si="62"/>
        <v>35</v>
      </c>
    </row>
    <row r="3685" spans="1:4">
      <c r="A3685">
        <v>2</v>
      </c>
      <c r="B3685">
        <v>33</v>
      </c>
      <c r="C3685" t="s">
        <v>214</v>
      </c>
      <c r="D3685">
        <f t="shared" si="62"/>
        <v>35</v>
      </c>
    </row>
    <row r="3686" spans="1:4">
      <c r="A3686">
        <v>3</v>
      </c>
      <c r="B3686">
        <v>33</v>
      </c>
      <c r="C3686" t="s">
        <v>214</v>
      </c>
      <c r="D3686">
        <f t="shared" si="62"/>
        <v>35</v>
      </c>
    </row>
    <row r="3687" spans="1:4">
      <c r="A3687">
        <v>4</v>
      </c>
      <c r="B3687">
        <v>33</v>
      </c>
      <c r="C3687" t="s">
        <v>214</v>
      </c>
      <c r="D3687">
        <f t="shared" si="62"/>
        <v>35</v>
      </c>
    </row>
    <row r="3688" spans="1:4">
      <c r="A3688">
        <v>5</v>
      </c>
      <c r="B3688">
        <v>33</v>
      </c>
      <c r="C3688" t="s">
        <v>214</v>
      </c>
      <c r="D3688">
        <f t="shared" si="62"/>
        <v>35</v>
      </c>
    </row>
    <row r="3689" spans="1:4">
      <c r="A3689">
        <v>6</v>
      </c>
      <c r="B3689">
        <v>33</v>
      </c>
      <c r="C3689" t="s">
        <v>214</v>
      </c>
      <c r="D3689">
        <f t="shared" si="62"/>
        <v>35</v>
      </c>
    </row>
    <row r="3690" spans="1:4">
      <c r="A3690">
        <v>7</v>
      </c>
      <c r="B3690">
        <v>33</v>
      </c>
      <c r="C3690" t="s">
        <v>214</v>
      </c>
      <c r="D3690">
        <f t="shared" si="62"/>
        <v>35</v>
      </c>
    </row>
    <row r="3691" spans="1:4">
      <c r="A3691">
        <v>8</v>
      </c>
      <c r="B3691">
        <v>33</v>
      </c>
      <c r="C3691" t="s">
        <v>214</v>
      </c>
      <c r="D3691">
        <f t="shared" si="62"/>
        <v>35</v>
      </c>
    </row>
    <row r="3692" spans="1:4">
      <c r="A3692">
        <v>9</v>
      </c>
      <c r="B3692">
        <v>33</v>
      </c>
      <c r="C3692" t="s">
        <v>214</v>
      </c>
      <c r="D3692">
        <f t="shared" si="62"/>
        <v>35</v>
      </c>
    </row>
    <row r="3693" spans="1:4">
      <c r="A3693">
        <v>10</v>
      </c>
      <c r="B3693">
        <v>33</v>
      </c>
      <c r="C3693" t="s">
        <v>214</v>
      </c>
      <c r="D3693">
        <f t="shared" si="62"/>
        <v>35</v>
      </c>
    </row>
    <row r="3694" spans="1:4">
      <c r="A3694">
        <v>11</v>
      </c>
      <c r="B3694">
        <v>33</v>
      </c>
      <c r="C3694" t="s">
        <v>214</v>
      </c>
      <c r="D3694">
        <f t="shared" si="62"/>
        <v>35</v>
      </c>
    </row>
    <row r="3695" spans="1:4">
      <c r="A3695">
        <v>12</v>
      </c>
      <c r="B3695">
        <v>33</v>
      </c>
      <c r="C3695" t="s">
        <v>214</v>
      </c>
      <c r="D3695">
        <f t="shared" si="62"/>
        <v>35</v>
      </c>
    </row>
    <row r="3696" spans="1:4">
      <c r="A3696">
        <v>13</v>
      </c>
      <c r="B3696">
        <v>33</v>
      </c>
      <c r="C3696" t="s">
        <v>214</v>
      </c>
      <c r="D3696">
        <f t="shared" si="62"/>
        <v>35</v>
      </c>
    </row>
    <row r="3697" spans="1:4">
      <c r="A3697">
        <v>14</v>
      </c>
      <c r="B3697">
        <v>33</v>
      </c>
      <c r="C3697" t="s">
        <v>214</v>
      </c>
      <c r="D3697">
        <f t="shared" si="62"/>
        <v>35</v>
      </c>
    </row>
    <row r="3698" spans="1:4">
      <c r="A3698">
        <v>15</v>
      </c>
      <c r="B3698">
        <v>33</v>
      </c>
      <c r="C3698" t="s">
        <v>214</v>
      </c>
      <c r="D3698">
        <f t="shared" si="62"/>
        <v>35</v>
      </c>
    </row>
    <row r="3699" spans="1:4">
      <c r="A3699">
        <v>16</v>
      </c>
      <c r="B3699">
        <v>33</v>
      </c>
      <c r="C3699" t="s">
        <v>214</v>
      </c>
      <c r="D3699">
        <f t="shared" si="62"/>
        <v>35</v>
      </c>
    </row>
    <row r="3700" spans="1:4">
      <c r="A3700">
        <v>17</v>
      </c>
      <c r="B3700">
        <v>33</v>
      </c>
      <c r="C3700" t="s">
        <v>214</v>
      </c>
      <c r="D3700">
        <f t="shared" si="62"/>
        <v>35</v>
      </c>
    </row>
    <row r="3701" spans="1:4">
      <c r="A3701">
        <v>18</v>
      </c>
      <c r="B3701">
        <v>33</v>
      </c>
      <c r="C3701" t="s">
        <v>214</v>
      </c>
      <c r="D3701">
        <f t="shared" si="62"/>
        <v>35</v>
      </c>
    </row>
    <row r="3702" spans="1:4">
      <c r="A3702">
        <v>19</v>
      </c>
      <c r="B3702">
        <v>33</v>
      </c>
      <c r="C3702" t="s">
        <v>214</v>
      </c>
      <c r="D3702">
        <f t="shared" si="62"/>
        <v>35</v>
      </c>
    </row>
    <row r="3703" spans="1:4">
      <c r="A3703">
        <v>20</v>
      </c>
      <c r="B3703">
        <v>33</v>
      </c>
      <c r="C3703" t="s">
        <v>214</v>
      </c>
      <c r="D3703">
        <f t="shared" ref="D3703:D3763" si="63">(ROUNDUP((B3703)/7,0)*7)</f>
        <v>35</v>
      </c>
    </row>
    <row r="3704" spans="1:4">
      <c r="A3704">
        <v>21</v>
      </c>
      <c r="B3704">
        <v>33</v>
      </c>
      <c r="C3704" t="s">
        <v>214</v>
      </c>
      <c r="D3704">
        <f t="shared" si="63"/>
        <v>35</v>
      </c>
    </row>
    <row r="3705" spans="1:4">
      <c r="A3705">
        <v>22</v>
      </c>
      <c r="B3705">
        <v>33</v>
      </c>
      <c r="C3705" t="s">
        <v>214</v>
      </c>
      <c r="D3705">
        <f t="shared" si="63"/>
        <v>35</v>
      </c>
    </row>
    <row r="3706" spans="1:4">
      <c r="A3706">
        <v>23</v>
      </c>
      <c r="B3706">
        <v>33</v>
      </c>
      <c r="C3706" t="s">
        <v>214</v>
      </c>
      <c r="D3706">
        <f t="shared" si="63"/>
        <v>35</v>
      </c>
    </row>
    <row r="3707" spans="1:4">
      <c r="A3707">
        <v>24</v>
      </c>
      <c r="B3707">
        <v>33</v>
      </c>
      <c r="C3707" t="s">
        <v>214</v>
      </c>
      <c r="D3707">
        <f t="shared" si="63"/>
        <v>35</v>
      </c>
    </row>
    <row r="3708" spans="1:4">
      <c r="A3708">
        <v>25</v>
      </c>
      <c r="B3708">
        <v>33</v>
      </c>
      <c r="C3708" t="s">
        <v>214</v>
      </c>
      <c r="D3708">
        <f t="shared" si="63"/>
        <v>35</v>
      </c>
    </row>
    <row r="3709" spans="1:4">
      <c r="A3709">
        <v>26</v>
      </c>
      <c r="B3709">
        <v>33</v>
      </c>
      <c r="C3709" t="s">
        <v>214</v>
      </c>
      <c r="D3709">
        <f t="shared" si="63"/>
        <v>35</v>
      </c>
    </row>
    <row r="3710" spans="1:4">
      <c r="A3710">
        <v>27</v>
      </c>
      <c r="B3710">
        <v>33</v>
      </c>
      <c r="C3710" t="s">
        <v>214</v>
      </c>
      <c r="D3710">
        <f t="shared" si="63"/>
        <v>35</v>
      </c>
    </row>
    <row r="3711" spans="1:4">
      <c r="A3711">
        <v>28</v>
      </c>
      <c r="B3711">
        <v>33</v>
      </c>
      <c r="C3711" t="s">
        <v>214</v>
      </c>
      <c r="D3711">
        <f t="shared" si="63"/>
        <v>35</v>
      </c>
    </row>
    <row r="3712" spans="1:4">
      <c r="A3712">
        <v>29</v>
      </c>
      <c r="B3712">
        <v>33</v>
      </c>
      <c r="C3712" t="s">
        <v>214</v>
      </c>
      <c r="D3712">
        <f t="shared" si="63"/>
        <v>35</v>
      </c>
    </row>
    <row r="3713" spans="1:4">
      <c r="A3713">
        <v>30</v>
      </c>
      <c r="B3713">
        <v>33</v>
      </c>
      <c r="C3713" t="s">
        <v>214</v>
      </c>
      <c r="D3713">
        <f t="shared" si="63"/>
        <v>35</v>
      </c>
    </row>
    <row r="3714" spans="1:4">
      <c r="A3714">
        <v>31</v>
      </c>
      <c r="B3714">
        <v>33</v>
      </c>
      <c r="C3714" t="s">
        <v>214</v>
      </c>
      <c r="D3714">
        <f t="shared" si="63"/>
        <v>35</v>
      </c>
    </row>
    <row r="3715" spans="1:4">
      <c r="A3715">
        <v>32</v>
      </c>
      <c r="B3715">
        <v>33</v>
      </c>
      <c r="C3715" t="s">
        <v>214</v>
      </c>
      <c r="D3715">
        <f t="shared" si="63"/>
        <v>35</v>
      </c>
    </row>
    <row r="3716" spans="1:4">
      <c r="A3716">
        <v>33</v>
      </c>
      <c r="B3716">
        <v>33</v>
      </c>
      <c r="C3716" t="s">
        <v>214</v>
      </c>
      <c r="D3716">
        <f t="shared" si="63"/>
        <v>35</v>
      </c>
    </row>
    <row r="3717" spans="1:4">
      <c r="A3717">
        <v>34</v>
      </c>
      <c r="B3717">
        <v>33</v>
      </c>
      <c r="C3717" t="s">
        <v>214</v>
      </c>
      <c r="D3717">
        <f t="shared" si="63"/>
        <v>35</v>
      </c>
    </row>
    <row r="3718" spans="1:4">
      <c r="A3718">
        <v>35</v>
      </c>
      <c r="B3718">
        <v>33</v>
      </c>
      <c r="C3718" t="s">
        <v>214</v>
      </c>
      <c r="D3718">
        <f t="shared" si="63"/>
        <v>35</v>
      </c>
    </row>
    <row r="3719" spans="1:4">
      <c r="A3719">
        <v>36</v>
      </c>
      <c r="B3719">
        <v>33</v>
      </c>
      <c r="C3719" t="s">
        <v>214</v>
      </c>
      <c r="D3719">
        <f t="shared" si="63"/>
        <v>35</v>
      </c>
    </row>
    <row r="3720" spans="1:4">
      <c r="A3720">
        <v>37</v>
      </c>
      <c r="B3720">
        <v>33</v>
      </c>
      <c r="C3720" t="s">
        <v>214</v>
      </c>
      <c r="D3720">
        <f t="shared" si="63"/>
        <v>35</v>
      </c>
    </row>
    <row r="3721" spans="1:4">
      <c r="A3721">
        <v>38</v>
      </c>
      <c r="B3721">
        <v>33</v>
      </c>
      <c r="C3721" t="s">
        <v>214</v>
      </c>
      <c r="D3721">
        <f t="shared" si="63"/>
        <v>35</v>
      </c>
    </row>
    <row r="3722" spans="1:4">
      <c r="A3722">
        <v>39</v>
      </c>
      <c r="B3722">
        <v>33</v>
      </c>
      <c r="C3722" t="s">
        <v>214</v>
      </c>
      <c r="D3722">
        <f t="shared" si="63"/>
        <v>35</v>
      </c>
    </row>
    <row r="3723" spans="1:4">
      <c r="A3723">
        <v>40</v>
      </c>
      <c r="B3723">
        <v>33</v>
      </c>
      <c r="C3723" t="s">
        <v>214</v>
      </c>
      <c r="D3723">
        <f t="shared" si="63"/>
        <v>35</v>
      </c>
    </row>
    <row r="3724" spans="1:4">
      <c r="A3724">
        <v>41</v>
      </c>
      <c r="B3724">
        <v>33</v>
      </c>
      <c r="C3724" t="s">
        <v>214</v>
      </c>
      <c r="D3724">
        <f t="shared" si="63"/>
        <v>35</v>
      </c>
    </row>
    <row r="3725" spans="1:4">
      <c r="A3725">
        <v>42</v>
      </c>
      <c r="B3725">
        <v>33</v>
      </c>
      <c r="C3725" t="s">
        <v>214</v>
      </c>
      <c r="D3725">
        <f t="shared" si="63"/>
        <v>35</v>
      </c>
    </row>
    <row r="3726" spans="1:4">
      <c r="A3726">
        <v>43</v>
      </c>
      <c r="B3726">
        <v>33</v>
      </c>
      <c r="C3726" t="s">
        <v>214</v>
      </c>
      <c r="D3726">
        <f t="shared" si="63"/>
        <v>35</v>
      </c>
    </row>
    <row r="3727" spans="1:4">
      <c r="A3727">
        <v>44</v>
      </c>
      <c r="B3727">
        <v>33</v>
      </c>
      <c r="C3727" t="s">
        <v>214</v>
      </c>
      <c r="D3727">
        <f t="shared" si="63"/>
        <v>35</v>
      </c>
    </row>
    <row r="3728" spans="1:4">
      <c r="A3728">
        <v>45</v>
      </c>
      <c r="B3728">
        <v>33</v>
      </c>
      <c r="C3728" t="s">
        <v>214</v>
      </c>
      <c r="D3728">
        <f t="shared" si="63"/>
        <v>35</v>
      </c>
    </row>
    <row r="3729" spans="1:4">
      <c r="A3729">
        <v>46</v>
      </c>
      <c r="B3729">
        <v>33</v>
      </c>
      <c r="C3729" t="s">
        <v>214</v>
      </c>
      <c r="D3729">
        <f t="shared" si="63"/>
        <v>35</v>
      </c>
    </row>
    <row r="3730" spans="1:4">
      <c r="A3730">
        <v>47</v>
      </c>
      <c r="B3730">
        <v>33</v>
      </c>
      <c r="C3730" t="s">
        <v>214</v>
      </c>
      <c r="D3730">
        <f t="shared" si="63"/>
        <v>35</v>
      </c>
    </row>
    <row r="3731" spans="1:4">
      <c r="A3731">
        <v>48</v>
      </c>
      <c r="B3731">
        <v>33</v>
      </c>
      <c r="C3731" t="s">
        <v>214</v>
      </c>
      <c r="D3731">
        <f t="shared" si="63"/>
        <v>35</v>
      </c>
    </row>
    <row r="3732" spans="1:4">
      <c r="A3732">
        <v>49</v>
      </c>
      <c r="B3732">
        <v>33</v>
      </c>
      <c r="C3732" t="s">
        <v>214</v>
      </c>
      <c r="D3732">
        <f t="shared" si="63"/>
        <v>35</v>
      </c>
    </row>
    <row r="3733" spans="1:4">
      <c r="A3733">
        <v>50</v>
      </c>
      <c r="B3733">
        <v>33</v>
      </c>
      <c r="C3733" t="s">
        <v>214</v>
      </c>
      <c r="D3733">
        <f t="shared" si="63"/>
        <v>35</v>
      </c>
    </row>
    <row r="3734" spans="1:4">
      <c r="A3734">
        <v>51</v>
      </c>
      <c r="B3734">
        <v>33</v>
      </c>
      <c r="C3734" t="s">
        <v>214</v>
      </c>
      <c r="D3734">
        <f t="shared" si="63"/>
        <v>35</v>
      </c>
    </row>
    <row r="3735" spans="1:4">
      <c r="A3735">
        <v>52</v>
      </c>
      <c r="B3735">
        <v>33</v>
      </c>
      <c r="C3735" t="s">
        <v>214</v>
      </c>
      <c r="D3735">
        <f t="shared" si="63"/>
        <v>35</v>
      </c>
    </row>
    <row r="3736" spans="1:4">
      <c r="A3736">
        <v>1</v>
      </c>
      <c r="B3736">
        <v>42</v>
      </c>
      <c r="C3736" t="s">
        <v>82</v>
      </c>
      <c r="D3736">
        <f t="shared" si="63"/>
        <v>42</v>
      </c>
    </row>
    <row r="3737" spans="1:4">
      <c r="A3737">
        <v>2</v>
      </c>
      <c r="B3737">
        <v>42</v>
      </c>
      <c r="C3737" t="s">
        <v>82</v>
      </c>
      <c r="D3737">
        <f t="shared" si="63"/>
        <v>42</v>
      </c>
    </row>
    <row r="3738" spans="1:4">
      <c r="A3738">
        <v>3</v>
      </c>
      <c r="B3738">
        <v>42</v>
      </c>
      <c r="C3738" t="s">
        <v>82</v>
      </c>
      <c r="D3738">
        <f t="shared" si="63"/>
        <v>42</v>
      </c>
    </row>
    <row r="3739" spans="1:4">
      <c r="A3739">
        <v>4</v>
      </c>
      <c r="B3739">
        <v>42</v>
      </c>
      <c r="C3739" t="s">
        <v>82</v>
      </c>
      <c r="D3739">
        <f t="shared" si="63"/>
        <v>42</v>
      </c>
    </row>
    <row r="3740" spans="1:4">
      <c r="A3740">
        <v>5</v>
      </c>
      <c r="B3740">
        <v>42</v>
      </c>
      <c r="C3740" t="s">
        <v>82</v>
      </c>
      <c r="D3740">
        <f t="shared" si="63"/>
        <v>42</v>
      </c>
    </row>
    <row r="3741" spans="1:4">
      <c r="A3741">
        <v>6</v>
      </c>
      <c r="B3741">
        <v>42</v>
      </c>
      <c r="C3741" t="s">
        <v>82</v>
      </c>
      <c r="D3741">
        <f t="shared" si="63"/>
        <v>42</v>
      </c>
    </row>
    <row r="3742" spans="1:4">
      <c r="A3742">
        <v>7</v>
      </c>
      <c r="B3742">
        <v>42</v>
      </c>
      <c r="C3742" t="s">
        <v>82</v>
      </c>
      <c r="D3742">
        <f t="shared" si="63"/>
        <v>42</v>
      </c>
    </row>
    <row r="3743" spans="1:4">
      <c r="A3743">
        <v>8</v>
      </c>
      <c r="B3743">
        <v>42</v>
      </c>
      <c r="C3743" t="s">
        <v>82</v>
      </c>
      <c r="D3743">
        <f t="shared" si="63"/>
        <v>42</v>
      </c>
    </row>
    <row r="3744" spans="1:4">
      <c r="A3744">
        <v>9</v>
      </c>
      <c r="B3744">
        <v>38</v>
      </c>
      <c r="C3744" t="s">
        <v>82</v>
      </c>
      <c r="D3744">
        <f t="shared" si="63"/>
        <v>42</v>
      </c>
    </row>
    <row r="3745" spans="1:4">
      <c r="A3745">
        <v>10</v>
      </c>
      <c r="B3745">
        <v>38</v>
      </c>
      <c r="C3745" t="s">
        <v>82</v>
      </c>
      <c r="D3745">
        <f t="shared" si="63"/>
        <v>42</v>
      </c>
    </row>
    <row r="3746" spans="1:4">
      <c r="A3746">
        <v>11</v>
      </c>
      <c r="B3746">
        <v>38</v>
      </c>
      <c r="C3746" t="s">
        <v>82</v>
      </c>
      <c r="D3746">
        <f t="shared" si="63"/>
        <v>42</v>
      </c>
    </row>
    <row r="3747" spans="1:4">
      <c r="A3747">
        <v>12</v>
      </c>
      <c r="B3747">
        <v>38</v>
      </c>
      <c r="C3747" t="s">
        <v>82</v>
      </c>
      <c r="D3747">
        <f t="shared" si="63"/>
        <v>42</v>
      </c>
    </row>
    <row r="3748" spans="1:4">
      <c r="A3748">
        <v>13</v>
      </c>
      <c r="B3748">
        <v>38</v>
      </c>
      <c r="C3748" t="s">
        <v>82</v>
      </c>
      <c r="D3748">
        <f t="shared" si="63"/>
        <v>42</v>
      </c>
    </row>
    <row r="3749" spans="1:4">
      <c r="A3749">
        <v>14</v>
      </c>
      <c r="B3749">
        <v>38</v>
      </c>
      <c r="C3749" t="s">
        <v>82</v>
      </c>
      <c r="D3749">
        <f t="shared" si="63"/>
        <v>42</v>
      </c>
    </row>
    <row r="3750" spans="1:4">
      <c r="A3750">
        <v>15</v>
      </c>
      <c r="B3750">
        <v>38</v>
      </c>
      <c r="C3750" t="s">
        <v>82</v>
      </c>
      <c r="D3750">
        <f t="shared" si="63"/>
        <v>42</v>
      </c>
    </row>
    <row r="3751" spans="1:4">
      <c r="A3751">
        <v>16</v>
      </c>
      <c r="B3751">
        <v>38</v>
      </c>
      <c r="C3751" t="s">
        <v>82</v>
      </c>
      <c r="D3751">
        <f t="shared" si="63"/>
        <v>42</v>
      </c>
    </row>
    <row r="3752" spans="1:4">
      <c r="A3752">
        <v>17</v>
      </c>
      <c r="B3752">
        <v>38</v>
      </c>
      <c r="C3752" t="s">
        <v>82</v>
      </c>
      <c r="D3752">
        <f t="shared" si="63"/>
        <v>42</v>
      </c>
    </row>
    <row r="3753" spans="1:4">
      <c r="A3753">
        <v>18</v>
      </c>
      <c r="B3753">
        <v>38</v>
      </c>
      <c r="C3753" t="s">
        <v>82</v>
      </c>
      <c r="D3753">
        <f t="shared" si="63"/>
        <v>42</v>
      </c>
    </row>
    <row r="3754" spans="1:4">
      <c r="A3754">
        <v>19</v>
      </c>
      <c r="B3754">
        <v>38</v>
      </c>
      <c r="C3754" t="s">
        <v>82</v>
      </c>
      <c r="D3754">
        <f t="shared" si="63"/>
        <v>42</v>
      </c>
    </row>
    <row r="3755" spans="1:4">
      <c r="A3755">
        <v>20</v>
      </c>
      <c r="B3755">
        <v>38</v>
      </c>
      <c r="C3755" t="s">
        <v>82</v>
      </c>
      <c r="D3755">
        <f t="shared" si="63"/>
        <v>42</v>
      </c>
    </row>
    <row r="3756" spans="1:4">
      <c r="A3756">
        <v>21</v>
      </c>
      <c r="B3756">
        <v>38</v>
      </c>
      <c r="C3756" t="s">
        <v>82</v>
      </c>
      <c r="D3756">
        <f t="shared" si="63"/>
        <v>42</v>
      </c>
    </row>
    <row r="3757" spans="1:4">
      <c r="A3757">
        <v>22</v>
      </c>
      <c r="B3757">
        <v>38</v>
      </c>
      <c r="C3757" t="s">
        <v>82</v>
      </c>
      <c r="D3757">
        <f t="shared" si="63"/>
        <v>42</v>
      </c>
    </row>
    <row r="3758" spans="1:4">
      <c r="A3758">
        <v>23</v>
      </c>
      <c r="B3758">
        <v>38</v>
      </c>
      <c r="C3758" t="s">
        <v>82</v>
      </c>
      <c r="D3758">
        <f t="shared" si="63"/>
        <v>42</v>
      </c>
    </row>
    <row r="3759" spans="1:4">
      <c r="A3759">
        <v>24</v>
      </c>
      <c r="B3759">
        <v>38</v>
      </c>
      <c r="C3759" t="s">
        <v>82</v>
      </c>
      <c r="D3759">
        <f t="shared" si="63"/>
        <v>42</v>
      </c>
    </row>
    <row r="3760" spans="1:4">
      <c r="A3760">
        <v>25</v>
      </c>
      <c r="B3760">
        <v>38</v>
      </c>
      <c r="C3760" t="s">
        <v>82</v>
      </c>
      <c r="D3760">
        <f t="shared" si="63"/>
        <v>42</v>
      </c>
    </row>
    <row r="3761" spans="1:4">
      <c r="A3761">
        <v>26</v>
      </c>
      <c r="B3761">
        <v>38</v>
      </c>
      <c r="C3761" t="s">
        <v>82</v>
      </c>
      <c r="D3761">
        <f t="shared" si="63"/>
        <v>42</v>
      </c>
    </row>
    <row r="3762" spans="1:4">
      <c r="A3762">
        <v>27</v>
      </c>
      <c r="B3762">
        <v>38</v>
      </c>
      <c r="C3762" t="s">
        <v>82</v>
      </c>
      <c r="D3762">
        <f t="shared" si="63"/>
        <v>42</v>
      </c>
    </row>
    <row r="3763" spans="1:4">
      <c r="A3763">
        <v>28</v>
      </c>
      <c r="B3763">
        <v>38</v>
      </c>
      <c r="C3763" t="s">
        <v>82</v>
      </c>
      <c r="D3763">
        <f t="shared" si="63"/>
        <v>42</v>
      </c>
    </row>
    <row r="3764" spans="1:4">
      <c r="A3764">
        <v>29</v>
      </c>
      <c r="B3764">
        <v>38</v>
      </c>
      <c r="C3764" t="s">
        <v>82</v>
      </c>
      <c r="D3764">
        <f t="shared" ref="D3764:D3832" si="64">(ROUNDUP((B3764)/7,0)*7)</f>
        <v>42</v>
      </c>
    </row>
    <row r="3765" spans="1:4">
      <c r="A3765">
        <v>30</v>
      </c>
      <c r="B3765">
        <v>38</v>
      </c>
      <c r="C3765" t="s">
        <v>82</v>
      </c>
      <c r="D3765">
        <f t="shared" si="64"/>
        <v>42</v>
      </c>
    </row>
    <row r="3766" spans="1:4">
      <c r="A3766">
        <v>31</v>
      </c>
      <c r="B3766">
        <v>38</v>
      </c>
      <c r="C3766" t="s">
        <v>82</v>
      </c>
      <c r="D3766">
        <f t="shared" si="64"/>
        <v>42</v>
      </c>
    </row>
    <row r="3767" spans="1:4">
      <c r="A3767">
        <v>32</v>
      </c>
      <c r="B3767">
        <v>38</v>
      </c>
      <c r="C3767" t="s">
        <v>82</v>
      </c>
      <c r="D3767">
        <f t="shared" si="64"/>
        <v>42</v>
      </c>
    </row>
    <row r="3768" spans="1:4">
      <c r="A3768">
        <v>33</v>
      </c>
      <c r="B3768">
        <v>38</v>
      </c>
      <c r="C3768" t="s">
        <v>82</v>
      </c>
      <c r="D3768">
        <f t="shared" si="64"/>
        <v>42</v>
      </c>
    </row>
    <row r="3769" spans="1:4">
      <c r="A3769">
        <v>34</v>
      </c>
      <c r="B3769">
        <v>38</v>
      </c>
      <c r="C3769" t="s">
        <v>82</v>
      </c>
      <c r="D3769">
        <f t="shared" si="64"/>
        <v>42</v>
      </c>
    </row>
    <row r="3770" spans="1:4">
      <c r="A3770">
        <v>35</v>
      </c>
      <c r="B3770">
        <v>38</v>
      </c>
      <c r="C3770" t="s">
        <v>82</v>
      </c>
      <c r="D3770">
        <f t="shared" si="64"/>
        <v>42</v>
      </c>
    </row>
    <row r="3771" spans="1:4">
      <c r="A3771">
        <v>36</v>
      </c>
      <c r="B3771">
        <v>38</v>
      </c>
      <c r="C3771" t="s">
        <v>82</v>
      </c>
      <c r="D3771">
        <f t="shared" si="64"/>
        <v>42</v>
      </c>
    </row>
    <row r="3772" spans="1:4">
      <c r="A3772">
        <v>37</v>
      </c>
      <c r="B3772">
        <v>38</v>
      </c>
      <c r="C3772" t="s">
        <v>82</v>
      </c>
      <c r="D3772">
        <f t="shared" si="64"/>
        <v>42</v>
      </c>
    </row>
    <row r="3773" spans="1:4">
      <c r="A3773">
        <v>38</v>
      </c>
      <c r="B3773">
        <v>38</v>
      </c>
      <c r="C3773" t="s">
        <v>82</v>
      </c>
      <c r="D3773">
        <f t="shared" si="64"/>
        <v>42</v>
      </c>
    </row>
    <row r="3774" spans="1:4">
      <c r="A3774">
        <v>39</v>
      </c>
      <c r="B3774">
        <v>38</v>
      </c>
      <c r="C3774" t="s">
        <v>82</v>
      </c>
      <c r="D3774">
        <f t="shared" si="64"/>
        <v>42</v>
      </c>
    </row>
    <row r="3775" spans="1:4">
      <c r="A3775">
        <v>40</v>
      </c>
      <c r="B3775">
        <v>38</v>
      </c>
      <c r="C3775" t="s">
        <v>82</v>
      </c>
      <c r="D3775">
        <f t="shared" si="64"/>
        <v>42</v>
      </c>
    </row>
    <row r="3776" spans="1:4">
      <c r="A3776">
        <v>41</v>
      </c>
      <c r="B3776">
        <v>42</v>
      </c>
      <c r="C3776" t="s">
        <v>82</v>
      </c>
      <c r="D3776">
        <f t="shared" si="64"/>
        <v>42</v>
      </c>
    </row>
    <row r="3777" spans="1:4">
      <c r="A3777">
        <v>42</v>
      </c>
      <c r="B3777">
        <v>42</v>
      </c>
      <c r="C3777" t="s">
        <v>82</v>
      </c>
      <c r="D3777">
        <f t="shared" si="64"/>
        <v>42</v>
      </c>
    </row>
    <row r="3778" spans="1:4">
      <c r="A3778">
        <v>43</v>
      </c>
      <c r="B3778">
        <v>42</v>
      </c>
      <c r="C3778" t="s">
        <v>82</v>
      </c>
      <c r="D3778">
        <f t="shared" si="64"/>
        <v>42</v>
      </c>
    </row>
    <row r="3779" spans="1:4">
      <c r="A3779">
        <v>44</v>
      </c>
      <c r="B3779">
        <v>42</v>
      </c>
      <c r="C3779" t="s">
        <v>82</v>
      </c>
      <c r="D3779">
        <f t="shared" si="64"/>
        <v>42</v>
      </c>
    </row>
    <row r="3780" spans="1:4">
      <c r="A3780">
        <v>45</v>
      </c>
      <c r="B3780">
        <v>42</v>
      </c>
      <c r="C3780" t="s">
        <v>82</v>
      </c>
      <c r="D3780">
        <f t="shared" si="64"/>
        <v>42</v>
      </c>
    </row>
    <row r="3781" spans="1:4">
      <c r="A3781">
        <v>46</v>
      </c>
      <c r="B3781">
        <v>42</v>
      </c>
      <c r="C3781" t="s">
        <v>82</v>
      </c>
      <c r="D3781">
        <f t="shared" si="64"/>
        <v>42</v>
      </c>
    </row>
    <row r="3782" spans="1:4">
      <c r="A3782">
        <v>47</v>
      </c>
      <c r="B3782">
        <v>42</v>
      </c>
      <c r="C3782" t="s">
        <v>82</v>
      </c>
      <c r="D3782">
        <f t="shared" si="64"/>
        <v>42</v>
      </c>
    </row>
    <row r="3783" spans="1:4">
      <c r="A3783">
        <v>48</v>
      </c>
      <c r="B3783">
        <v>42</v>
      </c>
      <c r="C3783" t="s">
        <v>82</v>
      </c>
      <c r="D3783">
        <f t="shared" si="64"/>
        <v>42</v>
      </c>
    </row>
    <row r="3784" spans="1:4">
      <c r="A3784">
        <v>49</v>
      </c>
      <c r="B3784">
        <v>42</v>
      </c>
      <c r="C3784" t="s">
        <v>82</v>
      </c>
      <c r="D3784">
        <f t="shared" si="64"/>
        <v>42</v>
      </c>
    </row>
    <row r="3785" spans="1:4">
      <c r="A3785">
        <v>50</v>
      </c>
      <c r="B3785">
        <v>42</v>
      </c>
      <c r="C3785" t="s">
        <v>82</v>
      </c>
      <c r="D3785">
        <f t="shared" si="64"/>
        <v>42</v>
      </c>
    </row>
    <row r="3786" spans="1:4">
      <c r="A3786">
        <v>51</v>
      </c>
      <c r="B3786">
        <v>42</v>
      </c>
      <c r="C3786" t="s">
        <v>82</v>
      </c>
      <c r="D3786">
        <f t="shared" si="64"/>
        <v>42</v>
      </c>
    </row>
    <row r="3787" spans="1:4">
      <c r="A3787">
        <v>52</v>
      </c>
      <c r="B3787">
        <v>42</v>
      </c>
      <c r="C3787" t="s">
        <v>82</v>
      </c>
      <c r="D3787">
        <f t="shared" si="64"/>
        <v>42</v>
      </c>
    </row>
    <row r="3788" spans="1:4">
      <c r="A3788">
        <v>1</v>
      </c>
      <c r="B3788">
        <v>58</v>
      </c>
      <c r="C3788" t="s">
        <v>153</v>
      </c>
      <c r="D3788">
        <f t="shared" ref="D3788:D3810" si="65">(ROUNDUP((B3788)/7,0)*7)</f>
        <v>63</v>
      </c>
    </row>
    <row r="3789" spans="1:4">
      <c r="A3789">
        <v>2</v>
      </c>
      <c r="B3789">
        <v>58</v>
      </c>
      <c r="C3789" t="s">
        <v>153</v>
      </c>
      <c r="D3789">
        <f t="shared" si="65"/>
        <v>63</v>
      </c>
    </row>
    <row r="3790" spans="1:4">
      <c r="A3790">
        <v>3</v>
      </c>
      <c r="B3790">
        <v>58</v>
      </c>
      <c r="C3790" t="s">
        <v>153</v>
      </c>
      <c r="D3790">
        <f t="shared" si="65"/>
        <v>63</v>
      </c>
    </row>
    <row r="3791" spans="1:4">
      <c r="A3791">
        <v>4</v>
      </c>
      <c r="B3791">
        <v>58</v>
      </c>
      <c r="C3791" t="s">
        <v>153</v>
      </c>
      <c r="D3791">
        <f t="shared" si="65"/>
        <v>63</v>
      </c>
    </row>
    <row r="3792" spans="1:4">
      <c r="A3792">
        <v>5</v>
      </c>
      <c r="B3792">
        <v>58</v>
      </c>
      <c r="C3792" t="s">
        <v>153</v>
      </c>
      <c r="D3792">
        <f t="shared" si="65"/>
        <v>63</v>
      </c>
    </row>
    <row r="3793" spans="1:4">
      <c r="A3793">
        <v>6</v>
      </c>
      <c r="B3793">
        <v>58</v>
      </c>
      <c r="C3793" t="s">
        <v>153</v>
      </c>
      <c r="D3793">
        <f t="shared" si="65"/>
        <v>63</v>
      </c>
    </row>
    <row r="3794" spans="1:4">
      <c r="A3794">
        <v>7</v>
      </c>
      <c r="B3794">
        <v>58</v>
      </c>
      <c r="C3794" t="s">
        <v>153</v>
      </c>
      <c r="D3794">
        <f t="shared" si="65"/>
        <v>63</v>
      </c>
    </row>
    <row r="3795" spans="1:4">
      <c r="A3795">
        <v>8</v>
      </c>
      <c r="B3795">
        <v>58</v>
      </c>
      <c r="C3795" t="s">
        <v>153</v>
      </c>
      <c r="D3795">
        <f t="shared" si="65"/>
        <v>63</v>
      </c>
    </row>
    <row r="3796" spans="1:4">
      <c r="A3796">
        <v>9</v>
      </c>
      <c r="B3796">
        <v>58</v>
      </c>
      <c r="C3796" t="s">
        <v>153</v>
      </c>
      <c r="D3796">
        <f t="shared" si="65"/>
        <v>63</v>
      </c>
    </row>
    <row r="3797" spans="1:4">
      <c r="A3797">
        <v>10</v>
      </c>
      <c r="B3797">
        <v>58</v>
      </c>
      <c r="C3797" t="s">
        <v>153</v>
      </c>
      <c r="D3797">
        <f t="shared" si="65"/>
        <v>63</v>
      </c>
    </row>
    <row r="3798" spans="1:4">
      <c r="A3798">
        <v>11</v>
      </c>
      <c r="B3798">
        <v>58</v>
      </c>
      <c r="C3798" t="s">
        <v>153</v>
      </c>
      <c r="D3798">
        <f t="shared" si="65"/>
        <v>63</v>
      </c>
    </row>
    <row r="3799" spans="1:4">
      <c r="A3799">
        <v>12</v>
      </c>
      <c r="B3799">
        <v>54</v>
      </c>
      <c r="C3799" t="s">
        <v>153</v>
      </c>
      <c r="D3799">
        <f t="shared" si="65"/>
        <v>56</v>
      </c>
    </row>
    <row r="3800" spans="1:4">
      <c r="A3800">
        <v>13</v>
      </c>
      <c r="B3800">
        <v>54</v>
      </c>
      <c r="C3800" t="s">
        <v>153</v>
      </c>
      <c r="D3800">
        <f t="shared" si="65"/>
        <v>56</v>
      </c>
    </row>
    <row r="3801" spans="1:4">
      <c r="A3801">
        <v>14</v>
      </c>
      <c r="B3801">
        <v>54</v>
      </c>
      <c r="C3801" t="s">
        <v>153</v>
      </c>
      <c r="D3801">
        <f t="shared" si="65"/>
        <v>56</v>
      </c>
    </row>
    <row r="3802" spans="1:4">
      <c r="A3802">
        <v>15</v>
      </c>
      <c r="B3802">
        <v>54</v>
      </c>
      <c r="C3802" t="s">
        <v>153</v>
      </c>
      <c r="D3802">
        <f t="shared" si="65"/>
        <v>56</v>
      </c>
    </row>
    <row r="3803" spans="1:4">
      <c r="A3803">
        <v>16</v>
      </c>
      <c r="B3803">
        <v>54</v>
      </c>
      <c r="C3803" t="s">
        <v>153</v>
      </c>
      <c r="D3803">
        <f t="shared" si="65"/>
        <v>56</v>
      </c>
    </row>
    <row r="3804" spans="1:4">
      <c r="A3804">
        <v>17</v>
      </c>
      <c r="B3804">
        <v>54</v>
      </c>
      <c r="C3804" t="s">
        <v>153</v>
      </c>
      <c r="D3804">
        <f t="shared" si="65"/>
        <v>56</v>
      </c>
    </row>
    <row r="3805" spans="1:4">
      <c r="A3805">
        <v>18</v>
      </c>
      <c r="B3805">
        <v>54</v>
      </c>
      <c r="C3805" t="s">
        <v>153</v>
      </c>
      <c r="D3805">
        <f t="shared" si="65"/>
        <v>56</v>
      </c>
    </row>
    <row r="3806" spans="1:4">
      <c r="A3806">
        <v>19</v>
      </c>
      <c r="B3806">
        <v>54</v>
      </c>
      <c r="C3806" t="s">
        <v>153</v>
      </c>
      <c r="D3806">
        <f t="shared" si="65"/>
        <v>56</v>
      </c>
    </row>
    <row r="3807" spans="1:4">
      <c r="A3807">
        <v>20</v>
      </c>
      <c r="B3807">
        <v>54</v>
      </c>
      <c r="C3807" t="s">
        <v>153</v>
      </c>
      <c r="D3807">
        <f t="shared" si="65"/>
        <v>56</v>
      </c>
    </row>
    <row r="3808" spans="1:4">
      <c r="A3808">
        <v>21</v>
      </c>
      <c r="B3808">
        <v>54</v>
      </c>
      <c r="C3808" t="s">
        <v>153</v>
      </c>
      <c r="D3808">
        <f t="shared" si="65"/>
        <v>56</v>
      </c>
    </row>
    <row r="3809" spans="1:4">
      <c r="A3809">
        <v>51</v>
      </c>
      <c r="B3809">
        <v>58</v>
      </c>
      <c r="C3809" t="s">
        <v>153</v>
      </c>
      <c r="D3809">
        <f t="shared" si="65"/>
        <v>63</v>
      </c>
    </row>
    <row r="3810" spans="1:4">
      <c r="A3810">
        <v>53</v>
      </c>
      <c r="B3810">
        <v>58</v>
      </c>
      <c r="D3810">
        <f t="shared" si="65"/>
        <v>63</v>
      </c>
    </row>
    <row r="3811" spans="1:4">
      <c r="A3811">
        <v>52</v>
      </c>
      <c r="B3811">
        <v>58</v>
      </c>
      <c r="C3811" t="s">
        <v>153</v>
      </c>
      <c r="D3811">
        <f t="shared" si="64"/>
        <v>63</v>
      </c>
    </row>
    <row r="3812" spans="1:4">
      <c r="A3812">
        <v>1</v>
      </c>
      <c r="B3812">
        <v>42</v>
      </c>
      <c r="C3812" t="s">
        <v>83</v>
      </c>
      <c r="D3812">
        <f t="shared" si="64"/>
        <v>42</v>
      </c>
    </row>
    <row r="3813" spans="1:4">
      <c r="A3813">
        <v>2</v>
      </c>
      <c r="B3813">
        <v>42</v>
      </c>
      <c r="C3813" t="s">
        <v>83</v>
      </c>
      <c r="D3813">
        <f t="shared" si="64"/>
        <v>42</v>
      </c>
    </row>
    <row r="3814" spans="1:4">
      <c r="A3814">
        <v>3</v>
      </c>
      <c r="B3814">
        <v>42</v>
      </c>
      <c r="C3814" t="s">
        <v>83</v>
      </c>
      <c r="D3814">
        <f t="shared" si="64"/>
        <v>42</v>
      </c>
    </row>
    <row r="3815" spans="1:4">
      <c r="A3815">
        <v>4</v>
      </c>
      <c r="B3815">
        <v>42</v>
      </c>
      <c r="C3815" t="s">
        <v>83</v>
      </c>
      <c r="D3815">
        <f t="shared" si="64"/>
        <v>42</v>
      </c>
    </row>
    <row r="3816" spans="1:4">
      <c r="A3816">
        <v>5</v>
      </c>
      <c r="B3816">
        <v>42</v>
      </c>
      <c r="C3816" t="s">
        <v>83</v>
      </c>
      <c r="D3816">
        <f t="shared" si="64"/>
        <v>42</v>
      </c>
    </row>
    <row r="3817" spans="1:4">
      <c r="A3817">
        <v>6</v>
      </c>
      <c r="B3817">
        <v>42</v>
      </c>
      <c r="C3817" t="s">
        <v>83</v>
      </c>
      <c r="D3817">
        <f t="shared" si="64"/>
        <v>42</v>
      </c>
    </row>
    <row r="3818" spans="1:4">
      <c r="A3818">
        <v>7</v>
      </c>
      <c r="B3818">
        <v>42</v>
      </c>
      <c r="C3818" t="s">
        <v>83</v>
      </c>
      <c r="D3818">
        <f t="shared" si="64"/>
        <v>42</v>
      </c>
    </row>
    <row r="3819" spans="1:4">
      <c r="A3819">
        <v>8</v>
      </c>
      <c r="B3819">
        <v>42</v>
      </c>
      <c r="C3819" t="s">
        <v>83</v>
      </c>
      <c r="D3819">
        <f t="shared" si="64"/>
        <v>42</v>
      </c>
    </row>
    <row r="3820" spans="1:4">
      <c r="A3820">
        <v>9</v>
      </c>
      <c r="B3820">
        <v>42</v>
      </c>
      <c r="C3820" t="s">
        <v>83</v>
      </c>
      <c r="D3820">
        <f t="shared" si="64"/>
        <v>42</v>
      </c>
    </row>
    <row r="3821" spans="1:4">
      <c r="A3821">
        <v>10</v>
      </c>
      <c r="B3821">
        <v>42</v>
      </c>
      <c r="C3821" t="s">
        <v>83</v>
      </c>
      <c r="D3821">
        <f t="shared" si="64"/>
        <v>42</v>
      </c>
    </row>
    <row r="3822" spans="1:4">
      <c r="A3822">
        <v>11</v>
      </c>
      <c r="B3822">
        <v>42</v>
      </c>
      <c r="C3822" t="s">
        <v>83</v>
      </c>
      <c r="D3822">
        <f t="shared" si="64"/>
        <v>42</v>
      </c>
    </row>
    <row r="3823" spans="1:4">
      <c r="A3823">
        <v>12</v>
      </c>
      <c r="B3823">
        <v>42</v>
      </c>
      <c r="C3823" t="s">
        <v>83</v>
      </c>
      <c r="D3823">
        <f t="shared" si="64"/>
        <v>42</v>
      </c>
    </row>
    <row r="3824" spans="1:4">
      <c r="A3824">
        <v>13</v>
      </c>
      <c r="B3824">
        <v>42</v>
      </c>
      <c r="C3824" t="s">
        <v>83</v>
      </c>
      <c r="D3824">
        <f t="shared" si="64"/>
        <v>42</v>
      </c>
    </row>
    <row r="3825" spans="1:4">
      <c r="A3825">
        <v>14</v>
      </c>
      <c r="B3825">
        <v>42</v>
      </c>
      <c r="C3825" t="s">
        <v>83</v>
      </c>
      <c r="D3825">
        <f t="shared" si="64"/>
        <v>42</v>
      </c>
    </row>
    <row r="3826" spans="1:4">
      <c r="A3826">
        <v>15</v>
      </c>
      <c r="B3826">
        <v>42</v>
      </c>
      <c r="C3826" t="s">
        <v>83</v>
      </c>
      <c r="D3826">
        <f t="shared" si="64"/>
        <v>42</v>
      </c>
    </row>
    <row r="3827" spans="1:4">
      <c r="A3827">
        <v>16</v>
      </c>
      <c r="B3827">
        <v>42</v>
      </c>
      <c r="C3827" t="s">
        <v>83</v>
      </c>
      <c r="D3827">
        <f t="shared" si="64"/>
        <v>42</v>
      </c>
    </row>
    <row r="3828" spans="1:4">
      <c r="A3828">
        <v>17</v>
      </c>
      <c r="B3828">
        <v>42</v>
      </c>
      <c r="C3828" t="s">
        <v>83</v>
      </c>
      <c r="D3828">
        <f t="shared" si="64"/>
        <v>42</v>
      </c>
    </row>
    <row r="3829" spans="1:4">
      <c r="A3829">
        <v>18</v>
      </c>
      <c r="B3829">
        <v>42</v>
      </c>
      <c r="C3829" t="s">
        <v>83</v>
      </c>
      <c r="D3829">
        <f t="shared" si="64"/>
        <v>42</v>
      </c>
    </row>
    <row r="3830" spans="1:4">
      <c r="A3830">
        <v>19</v>
      </c>
      <c r="B3830">
        <v>42</v>
      </c>
      <c r="C3830" t="s">
        <v>83</v>
      </c>
      <c r="D3830">
        <f t="shared" si="64"/>
        <v>42</v>
      </c>
    </row>
    <row r="3831" spans="1:4">
      <c r="A3831">
        <v>20</v>
      </c>
      <c r="B3831">
        <v>42</v>
      </c>
      <c r="C3831" t="s">
        <v>83</v>
      </c>
      <c r="D3831">
        <f t="shared" si="64"/>
        <v>42</v>
      </c>
    </row>
    <row r="3832" spans="1:4">
      <c r="A3832">
        <v>21</v>
      </c>
      <c r="B3832">
        <v>42</v>
      </c>
      <c r="C3832" t="s">
        <v>83</v>
      </c>
      <c r="D3832">
        <f t="shared" si="64"/>
        <v>42</v>
      </c>
    </row>
    <row r="3833" spans="1:4">
      <c r="A3833">
        <v>49</v>
      </c>
      <c r="B3833">
        <v>42</v>
      </c>
      <c r="C3833" t="s">
        <v>83</v>
      </c>
      <c r="D3833">
        <f t="shared" ref="D3833:D3860" si="66">(ROUNDUP((B3833)/7,0)*7)</f>
        <v>42</v>
      </c>
    </row>
    <row r="3834" spans="1:4">
      <c r="A3834">
        <v>50</v>
      </c>
      <c r="B3834">
        <v>42</v>
      </c>
      <c r="C3834" t="s">
        <v>83</v>
      </c>
      <c r="D3834">
        <f t="shared" si="66"/>
        <v>42</v>
      </c>
    </row>
    <row r="3835" spans="1:4">
      <c r="A3835">
        <v>51</v>
      </c>
      <c r="B3835">
        <v>42</v>
      </c>
      <c r="C3835" t="s">
        <v>83</v>
      </c>
      <c r="D3835">
        <f t="shared" si="66"/>
        <v>42</v>
      </c>
    </row>
    <row r="3836" spans="1:4">
      <c r="A3836">
        <v>52</v>
      </c>
      <c r="B3836">
        <v>42</v>
      </c>
      <c r="C3836" t="s">
        <v>83</v>
      </c>
      <c r="D3836">
        <f t="shared" si="66"/>
        <v>42</v>
      </c>
    </row>
    <row r="3837" spans="1:4">
      <c r="A3837">
        <v>1</v>
      </c>
      <c r="B3837">
        <v>42</v>
      </c>
      <c r="C3837" t="s">
        <v>84</v>
      </c>
      <c r="D3837">
        <f t="shared" si="66"/>
        <v>42</v>
      </c>
    </row>
    <row r="3838" spans="1:4">
      <c r="A3838">
        <v>2</v>
      </c>
      <c r="B3838">
        <v>42</v>
      </c>
      <c r="C3838" t="s">
        <v>84</v>
      </c>
      <c r="D3838">
        <f t="shared" si="66"/>
        <v>42</v>
      </c>
    </row>
    <row r="3839" spans="1:4">
      <c r="A3839">
        <v>3</v>
      </c>
      <c r="B3839">
        <v>42</v>
      </c>
      <c r="C3839" t="s">
        <v>84</v>
      </c>
      <c r="D3839">
        <f t="shared" si="66"/>
        <v>42</v>
      </c>
    </row>
    <row r="3840" spans="1:4">
      <c r="A3840">
        <v>4</v>
      </c>
      <c r="B3840">
        <v>42</v>
      </c>
      <c r="C3840" t="s">
        <v>84</v>
      </c>
      <c r="D3840">
        <f t="shared" si="66"/>
        <v>42</v>
      </c>
    </row>
    <row r="3841" spans="1:4">
      <c r="A3841">
        <v>5</v>
      </c>
      <c r="B3841">
        <v>42</v>
      </c>
      <c r="C3841" t="s">
        <v>84</v>
      </c>
      <c r="D3841">
        <f t="shared" si="66"/>
        <v>42</v>
      </c>
    </row>
    <row r="3842" spans="1:4">
      <c r="A3842">
        <v>6</v>
      </c>
      <c r="B3842">
        <v>42</v>
      </c>
      <c r="C3842" t="s">
        <v>84</v>
      </c>
      <c r="D3842">
        <f t="shared" si="66"/>
        <v>42</v>
      </c>
    </row>
    <row r="3843" spans="1:4">
      <c r="A3843">
        <v>7</v>
      </c>
      <c r="B3843">
        <v>42</v>
      </c>
      <c r="C3843" t="s">
        <v>84</v>
      </c>
      <c r="D3843">
        <f t="shared" si="66"/>
        <v>42</v>
      </c>
    </row>
    <row r="3844" spans="1:4">
      <c r="A3844">
        <v>8</v>
      </c>
      <c r="B3844">
        <v>42</v>
      </c>
      <c r="C3844" t="s">
        <v>84</v>
      </c>
      <c r="D3844">
        <f t="shared" si="66"/>
        <v>42</v>
      </c>
    </row>
    <row r="3845" spans="1:4">
      <c r="A3845">
        <v>9</v>
      </c>
      <c r="B3845">
        <v>42</v>
      </c>
      <c r="C3845" t="s">
        <v>84</v>
      </c>
      <c r="D3845">
        <f t="shared" si="66"/>
        <v>42</v>
      </c>
    </row>
    <row r="3846" spans="1:4">
      <c r="A3846">
        <v>10</v>
      </c>
      <c r="B3846">
        <v>40</v>
      </c>
      <c r="C3846" t="s">
        <v>84</v>
      </c>
      <c r="D3846">
        <f t="shared" si="66"/>
        <v>42</v>
      </c>
    </row>
    <row r="3847" spans="1:4">
      <c r="A3847">
        <v>11</v>
      </c>
      <c r="B3847">
        <v>40</v>
      </c>
      <c r="C3847" t="s">
        <v>84</v>
      </c>
      <c r="D3847">
        <f t="shared" si="66"/>
        <v>42</v>
      </c>
    </row>
    <row r="3848" spans="1:4">
      <c r="A3848">
        <v>12</v>
      </c>
      <c r="B3848">
        <v>40</v>
      </c>
      <c r="C3848" t="s">
        <v>84</v>
      </c>
      <c r="D3848">
        <f t="shared" si="66"/>
        <v>42</v>
      </c>
    </row>
    <row r="3849" spans="1:4">
      <c r="A3849">
        <v>13</v>
      </c>
      <c r="B3849">
        <v>40</v>
      </c>
      <c r="C3849" t="s">
        <v>84</v>
      </c>
      <c r="D3849">
        <f t="shared" si="66"/>
        <v>42</v>
      </c>
    </row>
    <row r="3850" spans="1:4">
      <c r="A3850">
        <v>14</v>
      </c>
      <c r="B3850">
        <v>40</v>
      </c>
      <c r="C3850" t="s">
        <v>84</v>
      </c>
      <c r="D3850">
        <f t="shared" si="66"/>
        <v>42</v>
      </c>
    </row>
    <row r="3851" spans="1:4">
      <c r="A3851">
        <v>15</v>
      </c>
      <c r="B3851">
        <v>38</v>
      </c>
      <c r="C3851" t="s">
        <v>84</v>
      </c>
      <c r="D3851">
        <f t="shared" si="66"/>
        <v>42</v>
      </c>
    </row>
    <row r="3852" spans="1:4">
      <c r="A3852">
        <v>16</v>
      </c>
      <c r="B3852">
        <v>38</v>
      </c>
      <c r="C3852" t="s">
        <v>84</v>
      </c>
      <c r="D3852">
        <f t="shared" si="66"/>
        <v>42</v>
      </c>
    </row>
    <row r="3853" spans="1:4">
      <c r="A3853">
        <v>17</v>
      </c>
      <c r="B3853">
        <v>38</v>
      </c>
      <c r="C3853" t="s">
        <v>84</v>
      </c>
      <c r="D3853">
        <f t="shared" si="66"/>
        <v>42</v>
      </c>
    </row>
    <row r="3854" spans="1:4">
      <c r="A3854">
        <v>18</v>
      </c>
      <c r="B3854">
        <v>38</v>
      </c>
      <c r="C3854" t="s">
        <v>84</v>
      </c>
      <c r="D3854">
        <f t="shared" si="66"/>
        <v>42</v>
      </c>
    </row>
    <row r="3855" spans="1:4">
      <c r="A3855">
        <v>19</v>
      </c>
      <c r="B3855">
        <v>38</v>
      </c>
      <c r="C3855" t="s">
        <v>84</v>
      </c>
      <c r="D3855">
        <f t="shared" si="66"/>
        <v>42</v>
      </c>
    </row>
    <row r="3856" spans="1:4">
      <c r="A3856">
        <v>20</v>
      </c>
      <c r="B3856">
        <v>38</v>
      </c>
      <c r="C3856" t="s">
        <v>84</v>
      </c>
      <c r="D3856">
        <f t="shared" si="66"/>
        <v>42</v>
      </c>
    </row>
    <row r="3857" spans="1:4">
      <c r="A3857">
        <v>21</v>
      </c>
      <c r="B3857">
        <v>38</v>
      </c>
      <c r="C3857" t="s">
        <v>84</v>
      </c>
      <c r="D3857">
        <f t="shared" si="66"/>
        <v>42</v>
      </c>
    </row>
    <row r="3858" spans="1:4">
      <c r="A3858">
        <v>22</v>
      </c>
      <c r="B3858">
        <v>38</v>
      </c>
      <c r="C3858" t="s">
        <v>84</v>
      </c>
      <c r="D3858">
        <f t="shared" si="66"/>
        <v>42</v>
      </c>
    </row>
    <row r="3859" spans="1:4">
      <c r="A3859">
        <v>44</v>
      </c>
      <c r="B3859">
        <v>40</v>
      </c>
      <c r="C3859" t="s">
        <v>84</v>
      </c>
      <c r="D3859">
        <f t="shared" si="66"/>
        <v>42</v>
      </c>
    </row>
    <row r="3860" spans="1:4">
      <c r="A3860">
        <v>45</v>
      </c>
      <c r="B3860">
        <v>40</v>
      </c>
      <c r="C3860" t="s">
        <v>84</v>
      </c>
      <c r="D3860">
        <f t="shared" si="66"/>
        <v>42</v>
      </c>
    </row>
    <row r="3861" spans="1:4">
      <c r="A3861">
        <v>46</v>
      </c>
      <c r="B3861">
        <v>42</v>
      </c>
      <c r="C3861" t="s">
        <v>84</v>
      </c>
      <c r="D3861">
        <f t="shared" ref="D3861:D4023" si="67">(ROUNDUP((B3861)/7,0)*7)</f>
        <v>42</v>
      </c>
    </row>
    <row r="3862" spans="1:4">
      <c r="A3862">
        <v>47</v>
      </c>
      <c r="B3862">
        <v>42</v>
      </c>
      <c r="C3862" t="s">
        <v>84</v>
      </c>
      <c r="D3862">
        <f t="shared" si="67"/>
        <v>42</v>
      </c>
    </row>
    <row r="3863" spans="1:4">
      <c r="A3863">
        <v>48</v>
      </c>
      <c r="B3863">
        <v>42</v>
      </c>
      <c r="C3863" t="s">
        <v>84</v>
      </c>
      <c r="D3863">
        <f t="shared" si="67"/>
        <v>42</v>
      </c>
    </row>
    <row r="3864" spans="1:4">
      <c r="A3864">
        <v>49</v>
      </c>
      <c r="B3864">
        <v>42</v>
      </c>
      <c r="C3864" t="s">
        <v>84</v>
      </c>
      <c r="D3864">
        <f t="shared" si="67"/>
        <v>42</v>
      </c>
    </row>
    <row r="3865" spans="1:4">
      <c r="A3865">
        <v>50</v>
      </c>
      <c r="B3865">
        <v>42</v>
      </c>
      <c r="C3865" t="s">
        <v>84</v>
      </c>
      <c r="D3865">
        <f t="shared" si="67"/>
        <v>42</v>
      </c>
    </row>
    <row r="3866" spans="1:4">
      <c r="A3866">
        <v>51</v>
      </c>
      <c r="B3866">
        <v>42</v>
      </c>
      <c r="C3866" t="s">
        <v>84</v>
      </c>
      <c r="D3866">
        <f t="shared" si="67"/>
        <v>42</v>
      </c>
    </row>
    <row r="3867" spans="1:4">
      <c r="A3867">
        <v>52</v>
      </c>
      <c r="B3867">
        <v>42</v>
      </c>
      <c r="C3867" t="s">
        <v>84</v>
      </c>
      <c r="D3867">
        <f t="shared" si="67"/>
        <v>42</v>
      </c>
    </row>
    <row r="3868" spans="1:4">
      <c r="A3868">
        <v>1</v>
      </c>
      <c r="B3868">
        <v>35</v>
      </c>
      <c r="C3868" t="s">
        <v>128</v>
      </c>
      <c r="D3868">
        <f t="shared" si="67"/>
        <v>35</v>
      </c>
    </row>
    <row r="3869" spans="1:4">
      <c r="A3869">
        <v>2</v>
      </c>
      <c r="B3869">
        <v>35</v>
      </c>
      <c r="C3869" t="s">
        <v>128</v>
      </c>
      <c r="D3869">
        <f t="shared" si="67"/>
        <v>35</v>
      </c>
    </row>
    <row r="3870" spans="1:4">
      <c r="A3870">
        <v>3</v>
      </c>
      <c r="B3870">
        <v>35</v>
      </c>
      <c r="C3870" t="s">
        <v>128</v>
      </c>
      <c r="D3870">
        <f t="shared" si="67"/>
        <v>35</v>
      </c>
    </row>
    <row r="3871" spans="1:4">
      <c r="A3871">
        <v>4</v>
      </c>
      <c r="B3871">
        <v>35</v>
      </c>
      <c r="C3871" t="s">
        <v>128</v>
      </c>
      <c r="D3871">
        <f t="shared" si="67"/>
        <v>35</v>
      </c>
    </row>
    <row r="3872" spans="1:4">
      <c r="A3872">
        <v>5</v>
      </c>
      <c r="B3872">
        <v>35</v>
      </c>
      <c r="C3872" t="s">
        <v>128</v>
      </c>
      <c r="D3872">
        <f t="shared" si="67"/>
        <v>35</v>
      </c>
    </row>
    <row r="3873" spans="1:4">
      <c r="A3873">
        <v>6</v>
      </c>
      <c r="B3873">
        <v>35</v>
      </c>
      <c r="C3873" t="s">
        <v>128</v>
      </c>
      <c r="D3873">
        <f t="shared" si="67"/>
        <v>35</v>
      </c>
    </row>
    <row r="3874" spans="1:4">
      <c r="A3874">
        <v>7</v>
      </c>
      <c r="B3874">
        <v>35</v>
      </c>
      <c r="C3874" t="s">
        <v>128</v>
      </c>
      <c r="D3874">
        <f t="shared" si="67"/>
        <v>35</v>
      </c>
    </row>
    <row r="3875" spans="1:4">
      <c r="A3875">
        <v>8</v>
      </c>
      <c r="B3875">
        <v>35</v>
      </c>
      <c r="C3875" t="s">
        <v>128</v>
      </c>
      <c r="D3875">
        <f t="shared" si="67"/>
        <v>35</v>
      </c>
    </row>
    <row r="3876" spans="1:4">
      <c r="A3876">
        <v>9</v>
      </c>
      <c r="B3876">
        <v>35</v>
      </c>
      <c r="C3876" t="s">
        <v>128</v>
      </c>
      <c r="D3876">
        <f t="shared" si="67"/>
        <v>35</v>
      </c>
    </row>
    <row r="3877" spans="1:4">
      <c r="A3877">
        <v>10</v>
      </c>
      <c r="B3877">
        <v>35</v>
      </c>
      <c r="C3877" t="s">
        <v>128</v>
      </c>
      <c r="D3877">
        <f t="shared" si="67"/>
        <v>35</v>
      </c>
    </row>
    <row r="3878" spans="1:4">
      <c r="A3878">
        <v>11</v>
      </c>
      <c r="B3878">
        <v>35</v>
      </c>
      <c r="C3878" t="s">
        <v>128</v>
      </c>
      <c r="D3878">
        <f t="shared" si="67"/>
        <v>35</v>
      </c>
    </row>
    <row r="3879" spans="1:4">
      <c r="A3879">
        <v>12</v>
      </c>
      <c r="B3879">
        <v>35</v>
      </c>
      <c r="C3879" t="s">
        <v>128</v>
      </c>
      <c r="D3879">
        <f t="shared" si="67"/>
        <v>35</v>
      </c>
    </row>
    <row r="3880" spans="1:4">
      <c r="A3880">
        <v>13</v>
      </c>
      <c r="B3880">
        <v>35</v>
      </c>
      <c r="C3880" t="s">
        <v>128</v>
      </c>
      <c r="D3880">
        <f t="shared" si="67"/>
        <v>35</v>
      </c>
    </row>
    <row r="3881" spans="1:4">
      <c r="A3881">
        <v>14</v>
      </c>
      <c r="B3881">
        <v>35</v>
      </c>
      <c r="C3881" t="s">
        <v>128</v>
      </c>
      <c r="D3881">
        <f t="shared" si="67"/>
        <v>35</v>
      </c>
    </row>
    <row r="3882" spans="1:4">
      <c r="A3882">
        <v>15</v>
      </c>
      <c r="B3882">
        <v>35</v>
      </c>
      <c r="C3882" t="s">
        <v>128</v>
      </c>
      <c r="D3882">
        <f t="shared" si="67"/>
        <v>35</v>
      </c>
    </row>
    <row r="3883" spans="1:4">
      <c r="A3883">
        <v>16</v>
      </c>
      <c r="B3883">
        <v>35</v>
      </c>
      <c r="C3883" t="s">
        <v>128</v>
      </c>
      <c r="D3883">
        <f t="shared" si="67"/>
        <v>35</v>
      </c>
    </row>
    <row r="3884" spans="1:4">
      <c r="A3884">
        <v>17</v>
      </c>
      <c r="B3884">
        <v>35</v>
      </c>
      <c r="C3884" t="s">
        <v>128</v>
      </c>
      <c r="D3884">
        <f t="shared" si="67"/>
        <v>35</v>
      </c>
    </row>
    <row r="3885" spans="1:4">
      <c r="A3885">
        <v>18</v>
      </c>
      <c r="B3885">
        <v>35</v>
      </c>
      <c r="C3885" t="s">
        <v>128</v>
      </c>
      <c r="D3885">
        <f t="shared" si="67"/>
        <v>35</v>
      </c>
    </row>
    <row r="3886" spans="1:4">
      <c r="A3886">
        <v>19</v>
      </c>
      <c r="B3886">
        <v>35</v>
      </c>
      <c r="C3886" t="s">
        <v>128</v>
      </c>
      <c r="D3886">
        <f t="shared" si="67"/>
        <v>35</v>
      </c>
    </row>
    <row r="3887" spans="1:4">
      <c r="A3887">
        <v>20</v>
      </c>
      <c r="B3887">
        <v>35</v>
      </c>
      <c r="C3887" t="s">
        <v>128</v>
      </c>
      <c r="D3887">
        <f t="shared" si="67"/>
        <v>35</v>
      </c>
    </row>
    <row r="3888" spans="1:4">
      <c r="A3888">
        <v>21</v>
      </c>
      <c r="B3888">
        <v>35</v>
      </c>
      <c r="C3888" t="s">
        <v>128</v>
      </c>
      <c r="D3888">
        <f t="shared" si="67"/>
        <v>35</v>
      </c>
    </row>
    <row r="3889" spans="1:4">
      <c r="A3889">
        <v>22</v>
      </c>
      <c r="B3889">
        <v>35</v>
      </c>
      <c r="C3889" t="s">
        <v>128</v>
      </c>
      <c r="D3889">
        <f t="shared" si="67"/>
        <v>35</v>
      </c>
    </row>
    <row r="3890" spans="1:4">
      <c r="A3890">
        <v>23</v>
      </c>
      <c r="B3890">
        <v>35</v>
      </c>
      <c r="C3890" t="s">
        <v>128</v>
      </c>
      <c r="D3890">
        <f t="shared" si="67"/>
        <v>35</v>
      </c>
    </row>
    <row r="3891" spans="1:4">
      <c r="A3891">
        <v>24</v>
      </c>
      <c r="B3891">
        <v>35</v>
      </c>
      <c r="C3891" t="s">
        <v>128</v>
      </c>
      <c r="D3891">
        <f t="shared" si="67"/>
        <v>35</v>
      </c>
    </row>
    <row r="3892" spans="1:4">
      <c r="A3892">
        <v>25</v>
      </c>
      <c r="B3892">
        <v>35</v>
      </c>
      <c r="C3892" t="s">
        <v>128</v>
      </c>
      <c r="D3892">
        <f t="shared" si="67"/>
        <v>35</v>
      </c>
    </row>
    <row r="3893" spans="1:4">
      <c r="A3893">
        <v>26</v>
      </c>
      <c r="B3893">
        <v>35</v>
      </c>
      <c r="C3893" t="s">
        <v>128</v>
      </c>
      <c r="D3893">
        <f t="shared" si="67"/>
        <v>35</v>
      </c>
    </row>
    <row r="3894" spans="1:4">
      <c r="A3894">
        <v>27</v>
      </c>
      <c r="B3894">
        <v>35</v>
      </c>
      <c r="C3894" t="s">
        <v>128</v>
      </c>
      <c r="D3894">
        <f t="shared" si="67"/>
        <v>35</v>
      </c>
    </row>
    <row r="3895" spans="1:4">
      <c r="A3895">
        <v>28</v>
      </c>
      <c r="B3895">
        <v>35</v>
      </c>
      <c r="C3895" t="s">
        <v>128</v>
      </c>
      <c r="D3895">
        <f t="shared" si="67"/>
        <v>35</v>
      </c>
    </row>
    <row r="3896" spans="1:4">
      <c r="A3896">
        <v>29</v>
      </c>
      <c r="B3896">
        <v>35</v>
      </c>
      <c r="C3896" t="s">
        <v>128</v>
      </c>
      <c r="D3896">
        <f t="shared" si="67"/>
        <v>35</v>
      </c>
    </row>
    <row r="3897" spans="1:4">
      <c r="A3897">
        <v>30</v>
      </c>
      <c r="B3897">
        <v>35</v>
      </c>
      <c r="C3897" t="s">
        <v>128</v>
      </c>
      <c r="D3897">
        <f t="shared" si="67"/>
        <v>35</v>
      </c>
    </row>
    <row r="3898" spans="1:4">
      <c r="A3898">
        <v>31</v>
      </c>
      <c r="B3898">
        <v>35</v>
      </c>
      <c r="C3898" t="s">
        <v>128</v>
      </c>
      <c r="D3898">
        <f t="shared" si="67"/>
        <v>35</v>
      </c>
    </row>
    <row r="3899" spans="1:4">
      <c r="A3899">
        <v>32</v>
      </c>
      <c r="B3899">
        <v>35</v>
      </c>
      <c r="C3899" t="s">
        <v>128</v>
      </c>
      <c r="D3899">
        <f t="shared" si="67"/>
        <v>35</v>
      </c>
    </row>
    <row r="3900" spans="1:4">
      <c r="A3900">
        <v>33</v>
      </c>
      <c r="B3900">
        <v>35</v>
      </c>
      <c r="C3900" t="s">
        <v>128</v>
      </c>
      <c r="D3900">
        <f t="shared" si="67"/>
        <v>35</v>
      </c>
    </row>
    <row r="3901" spans="1:4">
      <c r="A3901">
        <v>34</v>
      </c>
      <c r="B3901">
        <v>35</v>
      </c>
      <c r="C3901" t="s">
        <v>128</v>
      </c>
      <c r="D3901">
        <f t="shared" si="67"/>
        <v>35</v>
      </c>
    </row>
    <row r="3902" spans="1:4">
      <c r="A3902">
        <v>35</v>
      </c>
      <c r="B3902">
        <v>35</v>
      </c>
      <c r="C3902" t="s">
        <v>128</v>
      </c>
      <c r="D3902">
        <f t="shared" si="67"/>
        <v>35</v>
      </c>
    </row>
    <row r="3903" spans="1:4">
      <c r="A3903">
        <v>36</v>
      </c>
      <c r="B3903">
        <v>35</v>
      </c>
      <c r="C3903" t="s">
        <v>128</v>
      </c>
      <c r="D3903">
        <f t="shared" si="67"/>
        <v>35</v>
      </c>
    </row>
    <row r="3904" spans="1:4">
      <c r="A3904">
        <v>37</v>
      </c>
      <c r="B3904">
        <v>35</v>
      </c>
      <c r="C3904" t="s">
        <v>128</v>
      </c>
      <c r="D3904">
        <f t="shared" si="67"/>
        <v>35</v>
      </c>
    </row>
    <row r="3905" spans="1:4">
      <c r="A3905">
        <v>38</v>
      </c>
      <c r="B3905">
        <v>35</v>
      </c>
      <c r="C3905" t="s">
        <v>128</v>
      </c>
      <c r="D3905">
        <f t="shared" si="67"/>
        <v>35</v>
      </c>
    </row>
    <row r="3906" spans="1:4">
      <c r="A3906">
        <v>39</v>
      </c>
      <c r="B3906">
        <v>35</v>
      </c>
      <c r="C3906" t="s">
        <v>128</v>
      </c>
      <c r="D3906">
        <f t="shared" si="67"/>
        <v>35</v>
      </c>
    </row>
    <row r="3907" spans="1:4">
      <c r="A3907">
        <v>40</v>
      </c>
      <c r="B3907">
        <v>35</v>
      </c>
      <c r="C3907" t="s">
        <v>128</v>
      </c>
      <c r="D3907">
        <f t="shared" si="67"/>
        <v>35</v>
      </c>
    </row>
    <row r="3908" spans="1:4">
      <c r="A3908">
        <v>41</v>
      </c>
      <c r="B3908">
        <v>35</v>
      </c>
      <c r="C3908" t="s">
        <v>128</v>
      </c>
      <c r="D3908">
        <f t="shared" si="67"/>
        <v>35</v>
      </c>
    </row>
    <row r="3909" spans="1:4">
      <c r="A3909">
        <v>42</v>
      </c>
      <c r="B3909">
        <v>35</v>
      </c>
      <c r="C3909" t="s">
        <v>128</v>
      </c>
      <c r="D3909">
        <f t="shared" si="67"/>
        <v>35</v>
      </c>
    </row>
    <row r="3910" spans="1:4">
      <c r="A3910">
        <v>43</v>
      </c>
      <c r="B3910">
        <v>35</v>
      </c>
      <c r="C3910" t="s">
        <v>128</v>
      </c>
      <c r="D3910">
        <f t="shared" si="67"/>
        <v>35</v>
      </c>
    </row>
    <row r="3911" spans="1:4">
      <c r="A3911">
        <v>44</v>
      </c>
      <c r="B3911">
        <v>35</v>
      </c>
      <c r="C3911" t="s">
        <v>128</v>
      </c>
      <c r="D3911">
        <f t="shared" si="67"/>
        <v>35</v>
      </c>
    </row>
    <row r="3912" spans="1:4">
      <c r="A3912">
        <v>45</v>
      </c>
      <c r="B3912">
        <v>35</v>
      </c>
      <c r="C3912" t="s">
        <v>128</v>
      </c>
      <c r="D3912">
        <f t="shared" si="67"/>
        <v>35</v>
      </c>
    </row>
    <row r="3913" spans="1:4">
      <c r="A3913">
        <v>46</v>
      </c>
      <c r="B3913">
        <v>35</v>
      </c>
      <c r="C3913" t="s">
        <v>128</v>
      </c>
      <c r="D3913">
        <f t="shared" ref="D3913:D3919" si="68">(ROUNDUP((B3913)/7,0)*7)</f>
        <v>35</v>
      </c>
    </row>
    <row r="3914" spans="1:4">
      <c r="A3914">
        <v>47</v>
      </c>
      <c r="B3914">
        <v>35</v>
      </c>
      <c r="C3914" t="s">
        <v>128</v>
      </c>
      <c r="D3914">
        <f t="shared" si="68"/>
        <v>35</v>
      </c>
    </row>
    <row r="3915" spans="1:4">
      <c r="A3915">
        <v>48</v>
      </c>
      <c r="B3915">
        <v>35</v>
      </c>
      <c r="C3915" t="s">
        <v>128</v>
      </c>
      <c r="D3915">
        <f t="shared" si="68"/>
        <v>35</v>
      </c>
    </row>
    <row r="3916" spans="1:4">
      <c r="A3916">
        <v>49</v>
      </c>
      <c r="B3916">
        <v>35</v>
      </c>
      <c r="C3916" t="s">
        <v>128</v>
      </c>
      <c r="D3916">
        <f t="shared" si="68"/>
        <v>35</v>
      </c>
    </row>
    <row r="3917" spans="1:4">
      <c r="A3917">
        <v>50</v>
      </c>
      <c r="B3917">
        <v>35</v>
      </c>
      <c r="C3917" t="s">
        <v>128</v>
      </c>
      <c r="D3917">
        <f t="shared" si="68"/>
        <v>35</v>
      </c>
    </row>
    <row r="3918" spans="1:4">
      <c r="A3918">
        <v>51</v>
      </c>
      <c r="B3918">
        <v>35</v>
      </c>
      <c r="C3918" t="s">
        <v>128</v>
      </c>
      <c r="D3918">
        <f t="shared" si="68"/>
        <v>35</v>
      </c>
    </row>
    <row r="3919" spans="1:4">
      <c r="A3919">
        <v>52</v>
      </c>
      <c r="B3919">
        <v>35</v>
      </c>
      <c r="C3919" t="s">
        <v>128</v>
      </c>
      <c r="D3919">
        <f t="shared" si="68"/>
        <v>35</v>
      </c>
    </row>
    <row r="3920" spans="1:4">
      <c r="A3920">
        <v>1</v>
      </c>
      <c r="B3920">
        <v>94</v>
      </c>
      <c r="C3920" t="s">
        <v>143</v>
      </c>
      <c r="D3920">
        <f t="shared" ref="D3920:D3971" si="69">(ROUNDUP((B3920)/7,0)*7)</f>
        <v>98</v>
      </c>
    </row>
    <row r="3921" spans="1:4">
      <c r="A3921">
        <v>2</v>
      </c>
      <c r="B3921">
        <v>94</v>
      </c>
      <c r="C3921" t="s">
        <v>143</v>
      </c>
      <c r="D3921">
        <f t="shared" si="69"/>
        <v>98</v>
      </c>
    </row>
    <row r="3922" spans="1:4">
      <c r="A3922">
        <v>3</v>
      </c>
      <c r="B3922">
        <v>94</v>
      </c>
      <c r="C3922" t="s">
        <v>143</v>
      </c>
      <c r="D3922">
        <f t="shared" si="69"/>
        <v>98</v>
      </c>
    </row>
    <row r="3923" spans="1:4">
      <c r="A3923">
        <v>4</v>
      </c>
      <c r="B3923">
        <v>94</v>
      </c>
      <c r="C3923" t="s">
        <v>143</v>
      </c>
      <c r="D3923">
        <f t="shared" si="69"/>
        <v>98</v>
      </c>
    </row>
    <row r="3924" spans="1:4">
      <c r="A3924">
        <v>5</v>
      </c>
      <c r="B3924">
        <v>94</v>
      </c>
      <c r="C3924" t="s">
        <v>143</v>
      </c>
      <c r="D3924">
        <f t="shared" si="69"/>
        <v>98</v>
      </c>
    </row>
    <row r="3925" spans="1:4">
      <c r="A3925">
        <v>6</v>
      </c>
      <c r="B3925">
        <v>94</v>
      </c>
      <c r="C3925" t="s">
        <v>143</v>
      </c>
      <c r="D3925">
        <f t="shared" si="69"/>
        <v>98</v>
      </c>
    </row>
    <row r="3926" spans="1:4">
      <c r="A3926">
        <v>7</v>
      </c>
      <c r="B3926">
        <v>94</v>
      </c>
      <c r="C3926" t="s">
        <v>143</v>
      </c>
      <c r="D3926">
        <f t="shared" si="69"/>
        <v>98</v>
      </c>
    </row>
    <row r="3927" spans="1:4">
      <c r="A3927">
        <v>8</v>
      </c>
      <c r="B3927">
        <v>94</v>
      </c>
      <c r="C3927" t="s">
        <v>143</v>
      </c>
      <c r="D3927">
        <f t="shared" si="69"/>
        <v>98</v>
      </c>
    </row>
    <row r="3928" spans="1:4">
      <c r="A3928">
        <v>9</v>
      </c>
      <c r="B3928">
        <v>94</v>
      </c>
      <c r="C3928" t="s">
        <v>143</v>
      </c>
      <c r="D3928">
        <f t="shared" si="69"/>
        <v>98</v>
      </c>
    </row>
    <row r="3929" spans="1:4">
      <c r="A3929">
        <v>10</v>
      </c>
      <c r="B3929">
        <v>94</v>
      </c>
      <c r="C3929" t="s">
        <v>143</v>
      </c>
      <c r="D3929">
        <f t="shared" si="69"/>
        <v>98</v>
      </c>
    </row>
    <row r="3930" spans="1:4">
      <c r="A3930">
        <v>11</v>
      </c>
      <c r="B3930">
        <v>94</v>
      </c>
      <c r="C3930" t="s">
        <v>143</v>
      </c>
      <c r="D3930">
        <f t="shared" si="69"/>
        <v>98</v>
      </c>
    </row>
    <row r="3931" spans="1:4">
      <c r="A3931">
        <v>12</v>
      </c>
      <c r="B3931">
        <v>94</v>
      </c>
      <c r="C3931" t="s">
        <v>143</v>
      </c>
      <c r="D3931">
        <f t="shared" si="69"/>
        <v>98</v>
      </c>
    </row>
    <row r="3932" spans="1:4">
      <c r="A3932">
        <v>13</v>
      </c>
      <c r="B3932">
        <v>94</v>
      </c>
      <c r="C3932" t="s">
        <v>143</v>
      </c>
      <c r="D3932">
        <f t="shared" si="69"/>
        <v>98</v>
      </c>
    </row>
    <row r="3933" spans="1:4">
      <c r="A3933">
        <v>14</v>
      </c>
      <c r="B3933">
        <v>94</v>
      </c>
      <c r="C3933" t="s">
        <v>143</v>
      </c>
      <c r="D3933">
        <f t="shared" si="69"/>
        <v>98</v>
      </c>
    </row>
    <row r="3934" spans="1:4">
      <c r="A3934">
        <v>15</v>
      </c>
      <c r="B3934">
        <v>94</v>
      </c>
      <c r="C3934" t="s">
        <v>143</v>
      </c>
      <c r="D3934">
        <f t="shared" si="69"/>
        <v>98</v>
      </c>
    </row>
    <row r="3935" spans="1:4">
      <c r="A3935">
        <v>16</v>
      </c>
      <c r="B3935">
        <v>94</v>
      </c>
      <c r="C3935" t="s">
        <v>143</v>
      </c>
      <c r="D3935">
        <f t="shared" si="69"/>
        <v>98</v>
      </c>
    </row>
    <row r="3936" spans="1:4">
      <c r="A3936">
        <v>17</v>
      </c>
      <c r="B3936">
        <v>91</v>
      </c>
      <c r="C3936" t="s">
        <v>143</v>
      </c>
      <c r="D3936">
        <f t="shared" si="69"/>
        <v>91</v>
      </c>
    </row>
    <row r="3937" spans="1:4">
      <c r="A3937">
        <v>18</v>
      </c>
      <c r="B3937">
        <v>91</v>
      </c>
      <c r="C3937" t="s">
        <v>143</v>
      </c>
      <c r="D3937">
        <f t="shared" si="69"/>
        <v>91</v>
      </c>
    </row>
    <row r="3938" spans="1:4">
      <c r="A3938">
        <v>19</v>
      </c>
      <c r="B3938">
        <v>91</v>
      </c>
      <c r="C3938" t="s">
        <v>143</v>
      </c>
      <c r="D3938">
        <f t="shared" si="69"/>
        <v>91</v>
      </c>
    </row>
    <row r="3939" spans="1:4">
      <c r="A3939">
        <v>20</v>
      </c>
      <c r="B3939">
        <v>91</v>
      </c>
      <c r="C3939" t="s">
        <v>143</v>
      </c>
      <c r="D3939">
        <f t="shared" si="69"/>
        <v>91</v>
      </c>
    </row>
    <row r="3940" spans="1:4">
      <c r="A3940">
        <v>21</v>
      </c>
      <c r="B3940">
        <v>91</v>
      </c>
      <c r="C3940" t="s">
        <v>143</v>
      </c>
      <c r="D3940">
        <f t="shared" si="69"/>
        <v>91</v>
      </c>
    </row>
    <row r="3941" spans="1:4">
      <c r="A3941">
        <v>22</v>
      </c>
      <c r="B3941">
        <v>87</v>
      </c>
      <c r="C3941" t="s">
        <v>143</v>
      </c>
      <c r="D3941">
        <f t="shared" si="69"/>
        <v>91</v>
      </c>
    </row>
    <row r="3942" spans="1:4">
      <c r="A3942">
        <v>23</v>
      </c>
      <c r="B3942">
        <v>87</v>
      </c>
      <c r="C3942" t="s">
        <v>143</v>
      </c>
      <c r="D3942">
        <f t="shared" si="69"/>
        <v>91</v>
      </c>
    </row>
    <row r="3943" spans="1:4">
      <c r="A3943">
        <v>24</v>
      </c>
      <c r="B3943">
        <v>87</v>
      </c>
      <c r="C3943" t="s">
        <v>143</v>
      </c>
      <c r="D3943">
        <f t="shared" si="69"/>
        <v>91</v>
      </c>
    </row>
    <row r="3944" spans="1:4">
      <c r="A3944">
        <v>25</v>
      </c>
      <c r="B3944">
        <v>87</v>
      </c>
      <c r="C3944" t="s">
        <v>143</v>
      </c>
      <c r="D3944">
        <f t="shared" si="69"/>
        <v>91</v>
      </c>
    </row>
    <row r="3945" spans="1:4">
      <c r="A3945">
        <v>26</v>
      </c>
      <c r="B3945">
        <v>87</v>
      </c>
      <c r="C3945" t="s">
        <v>143</v>
      </c>
      <c r="D3945">
        <f t="shared" si="69"/>
        <v>91</v>
      </c>
    </row>
    <row r="3946" spans="1:4">
      <c r="A3946">
        <v>27</v>
      </c>
      <c r="B3946">
        <v>87</v>
      </c>
      <c r="C3946" t="s">
        <v>143</v>
      </c>
      <c r="D3946">
        <f t="shared" si="69"/>
        <v>91</v>
      </c>
    </row>
    <row r="3947" spans="1:4">
      <c r="A3947">
        <v>28</v>
      </c>
      <c r="B3947">
        <v>87</v>
      </c>
      <c r="C3947" t="s">
        <v>143</v>
      </c>
      <c r="D3947">
        <f t="shared" si="69"/>
        <v>91</v>
      </c>
    </row>
    <row r="3948" spans="1:4">
      <c r="A3948">
        <v>29</v>
      </c>
      <c r="B3948">
        <v>87</v>
      </c>
      <c r="C3948" t="s">
        <v>143</v>
      </c>
      <c r="D3948">
        <f t="shared" si="69"/>
        <v>91</v>
      </c>
    </row>
    <row r="3949" spans="1:4">
      <c r="A3949">
        <v>30</v>
      </c>
      <c r="B3949">
        <v>87</v>
      </c>
      <c r="C3949" t="s">
        <v>143</v>
      </c>
      <c r="D3949">
        <f t="shared" si="69"/>
        <v>91</v>
      </c>
    </row>
    <row r="3950" spans="1:4">
      <c r="A3950">
        <v>31</v>
      </c>
      <c r="B3950">
        <v>87</v>
      </c>
      <c r="C3950" t="s">
        <v>143</v>
      </c>
      <c r="D3950">
        <f t="shared" si="69"/>
        <v>91</v>
      </c>
    </row>
    <row r="3951" spans="1:4">
      <c r="A3951">
        <v>32</v>
      </c>
      <c r="B3951">
        <v>87</v>
      </c>
      <c r="C3951" t="s">
        <v>143</v>
      </c>
      <c r="D3951">
        <f t="shared" si="69"/>
        <v>91</v>
      </c>
    </row>
    <row r="3952" spans="1:4">
      <c r="A3952">
        <v>33</v>
      </c>
      <c r="B3952">
        <v>87</v>
      </c>
      <c r="C3952" t="s">
        <v>143</v>
      </c>
      <c r="D3952">
        <f t="shared" si="69"/>
        <v>91</v>
      </c>
    </row>
    <row r="3953" spans="1:4">
      <c r="A3953">
        <v>34</v>
      </c>
      <c r="B3953">
        <v>87</v>
      </c>
      <c r="C3953" t="s">
        <v>143</v>
      </c>
      <c r="D3953">
        <f t="shared" si="69"/>
        <v>91</v>
      </c>
    </row>
    <row r="3954" spans="1:4">
      <c r="A3954">
        <v>35</v>
      </c>
      <c r="B3954">
        <v>87</v>
      </c>
      <c r="C3954" t="s">
        <v>143</v>
      </c>
      <c r="D3954">
        <f t="shared" si="69"/>
        <v>91</v>
      </c>
    </row>
    <row r="3955" spans="1:4">
      <c r="A3955">
        <v>36</v>
      </c>
      <c r="B3955">
        <v>87</v>
      </c>
      <c r="C3955" t="s">
        <v>143</v>
      </c>
      <c r="D3955">
        <f t="shared" si="69"/>
        <v>91</v>
      </c>
    </row>
    <row r="3956" spans="1:4">
      <c r="A3956">
        <v>37</v>
      </c>
      <c r="B3956">
        <v>87</v>
      </c>
      <c r="C3956" t="s">
        <v>143</v>
      </c>
      <c r="D3956">
        <f t="shared" si="69"/>
        <v>91</v>
      </c>
    </row>
    <row r="3957" spans="1:4">
      <c r="A3957">
        <v>38</v>
      </c>
      <c r="B3957">
        <v>87</v>
      </c>
      <c r="C3957" t="s">
        <v>143</v>
      </c>
      <c r="D3957">
        <f t="shared" si="69"/>
        <v>91</v>
      </c>
    </row>
    <row r="3958" spans="1:4">
      <c r="A3958">
        <v>39</v>
      </c>
      <c r="B3958">
        <v>87</v>
      </c>
      <c r="C3958" t="s">
        <v>143</v>
      </c>
      <c r="D3958">
        <f t="shared" si="69"/>
        <v>91</v>
      </c>
    </row>
    <row r="3959" spans="1:4">
      <c r="A3959">
        <v>40</v>
      </c>
      <c r="B3959">
        <v>87</v>
      </c>
      <c r="C3959" t="s">
        <v>143</v>
      </c>
      <c r="D3959">
        <f t="shared" si="69"/>
        <v>91</v>
      </c>
    </row>
    <row r="3960" spans="1:4">
      <c r="A3960">
        <v>41</v>
      </c>
      <c r="B3960">
        <v>87</v>
      </c>
      <c r="C3960" t="s">
        <v>143</v>
      </c>
      <c r="D3960">
        <f t="shared" si="69"/>
        <v>91</v>
      </c>
    </row>
    <row r="3961" spans="1:4">
      <c r="A3961">
        <v>42</v>
      </c>
      <c r="B3961">
        <v>87</v>
      </c>
      <c r="C3961" t="s">
        <v>143</v>
      </c>
      <c r="D3961">
        <f t="shared" si="69"/>
        <v>91</v>
      </c>
    </row>
    <row r="3962" spans="1:4">
      <c r="A3962">
        <v>43</v>
      </c>
      <c r="B3962">
        <v>87</v>
      </c>
      <c r="C3962" t="s">
        <v>143</v>
      </c>
      <c r="D3962">
        <f t="shared" si="69"/>
        <v>91</v>
      </c>
    </row>
    <row r="3963" spans="1:4">
      <c r="A3963">
        <v>44</v>
      </c>
      <c r="B3963">
        <v>87</v>
      </c>
      <c r="C3963" t="s">
        <v>143</v>
      </c>
      <c r="D3963">
        <f t="shared" si="69"/>
        <v>91</v>
      </c>
    </row>
    <row r="3964" spans="1:4">
      <c r="A3964">
        <v>45</v>
      </c>
      <c r="B3964">
        <v>87</v>
      </c>
      <c r="C3964" t="s">
        <v>143</v>
      </c>
      <c r="D3964">
        <f t="shared" si="69"/>
        <v>91</v>
      </c>
    </row>
    <row r="3965" spans="1:4">
      <c r="A3965">
        <v>46</v>
      </c>
      <c r="B3965">
        <v>87</v>
      </c>
      <c r="C3965" t="s">
        <v>143</v>
      </c>
      <c r="D3965">
        <f t="shared" si="69"/>
        <v>91</v>
      </c>
    </row>
    <row r="3966" spans="1:4">
      <c r="A3966">
        <v>47</v>
      </c>
      <c r="B3966">
        <v>87</v>
      </c>
      <c r="C3966" t="s">
        <v>143</v>
      </c>
      <c r="D3966">
        <f t="shared" si="69"/>
        <v>91</v>
      </c>
    </row>
    <row r="3967" spans="1:4">
      <c r="A3967">
        <v>48</v>
      </c>
      <c r="B3967">
        <v>91</v>
      </c>
      <c r="C3967" t="s">
        <v>143</v>
      </c>
      <c r="D3967">
        <f t="shared" si="69"/>
        <v>91</v>
      </c>
    </row>
    <row r="3968" spans="1:4">
      <c r="A3968">
        <v>49</v>
      </c>
      <c r="B3968">
        <v>91</v>
      </c>
      <c r="C3968" t="s">
        <v>143</v>
      </c>
      <c r="D3968">
        <f t="shared" si="69"/>
        <v>91</v>
      </c>
    </row>
    <row r="3969" spans="1:4">
      <c r="A3969">
        <v>50</v>
      </c>
      <c r="B3969">
        <v>91</v>
      </c>
      <c r="C3969" t="s">
        <v>143</v>
      </c>
      <c r="D3969">
        <f t="shared" si="69"/>
        <v>91</v>
      </c>
    </row>
    <row r="3970" spans="1:4">
      <c r="A3970">
        <v>51</v>
      </c>
      <c r="B3970">
        <v>91</v>
      </c>
      <c r="C3970" t="s">
        <v>143</v>
      </c>
      <c r="D3970">
        <f t="shared" si="69"/>
        <v>91</v>
      </c>
    </row>
    <row r="3971" spans="1:4">
      <c r="A3971">
        <v>52</v>
      </c>
      <c r="B3971">
        <v>91</v>
      </c>
      <c r="C3971" t="s">
        <v>143</v>
      </c>
      <c r="D3971">
        <f t="shared" si="69"/>
        <v>91</v>
      </c>
    </row>
    <row r="3972" spans="1:4">
      <c r="A3972">
        <v>1</v>
      </c>
      <c r="B3972">
        <v>90</v>
      </c>
      <c r="C3972" t="s">
        <v>243</v>
      </c>
      <c r="D3972">
        <f t="shared" si="67"/>
        <v>91</v>
      </c>
    </row>
    <row r="3973" spans="1:4">
      <c r="A3973">
        <v>2</v>
      </c>
      <c r="B3973">
        <v>90</v>
      </c>
      <c r="C3973" t="s">
        <v>243</v>
      </c>
      <c r="D3973">
        <f t="shared" si="67"/>
        <v>91</v>
      </c>
    </row>
    <row r="3974" spans="1:4">
      <c r="A3974">
        <v>3</v>
      </c>
      <c r="B3974">
        <v>90</v>
      </c>
      <c r="C3974" t="s">
        <v>243</v>
      </c>
      <c r="D3974">
        <f t="shared" si="67"/>
        <v>91</v>
      </c>
    </row>
    <row r="3975" spans="1:4">
      <c r="A3975">
        <v>4</v>
      </c>
      <c r="B3975">
        <v>90</v>
      </c>
      <c r="C3975" t="s">
        <v>243</v>
      </c>
      <c r="D3975">
        <f t="shared" si="67"/>
        <v>91</v>
      </c>
    </row>
    <row r="3976" spans="1:4">
      <c r="A3976">
        <v>5</v>
      </c>
      <c r="B3976">
        <v>90</v>
      </c>
      <c r="C3976" t="s">
        <v>243</v>
      </c>
      <c r="D3976">
        <f t="shared" si="67"/>
        <v>91</v>
      </c>
    </row>
    <row r="3977" spans="1:4">
      <c r="A3977">
        <v>6</v>
      </c>
      <c r="B3977">
        <v>90</v>
      </c>
      <c r="C3977" t="s">
        <v>243</v>
      </c>
      <c r="D3977">
        <f t="shared" si="67"/>
        <v>91</v>
      </c>
    </row>
    <row r="3978" spans="1:4">
      <c r="A3978">
        <v>7</v>
      </c>
      <c r="B3978">
        <v>90</v>
      </c>
      <c r="C3978" t="s">
        <v>243</v>
      </c>
      <c r="D3978">
        <f t="shared" si="67"/>
        <v>91</v>
      </c>
    </row>
    <row r="3979" spans="1:4">
      <c r="A3979">
        <v>8</v>
      </c>
      <c r="B3979">
        <v>90</v>
      </c>
      <c r="C3979" t="s">
        <v>243</v>
      </c>
      <c r="D3979">
        <f t="shared" si="67"/>
        <v>91</v>
      </c>
    </row>
    <row r="3980" spans="1:4">
      <c r="A3980">
        <v>9</v>
      </c>
      <c r="B3980">
        <v>90</v>
      </c>
      <c r="C3980" t="s">
        <v>243</v>
      </c>
      <c r="D3980">
        <f t="shared" si="67"/>
        <v>91</v>
      </c>
    </row>
    <row r="3981" spans="1:4">
      <c r="A3981">
        <v>10</v>
      </c>
      <c r="B3981">
        <v>90</v>
      </c>
      <c r="C3981" t="s">
        <v>243</v>
      </c>
      <c r="D3981">
        <f t="shared" si="67"/>
        <v>91</v>
      </c>
    </row>
    <row r="3982" spans="1:4">
      <c r="A3982">
        <v>11</v>
      </c>
      <c r="B3982">
        <v>90</v>
      </c>
      <c r="C3982" t="s">
        <v>243</v>
      </c>
      <c r="D3982">
        <f t="shared" si="67"/>
        <v>91</v>
      </c>
    </row>
    <row r="3983" spans="1:4">
      <c r="A3983">
        <v>12</v>
      </c>
      <c r="B3983">
        <v>90</v>
      </c>
      <c r="C3983" t="s">
        <v>243</v>
      </c>
      <c r="D3983">
        <f t="shared" si="67"/>
        <v>91</v>
      </c>
    </row>
    <row r="3984" spans="1:4">
      <c r="A3984">
        <v>13</v>
      </c>
      <c r="B3984">
        <v>90</v>
      </c>
      <c r="C3984" t="s">
        <v>243</v>
      </c>
      <c r="D3984">
        <f t="shared" si="67"/>
        <v>91</v>
      </c>
    </row>
    <row r="3985" spans="1:4">
      <c r="A3985">
        <v>14</v>
      </c>
      <c r="B3985">
        <v>90</v>
      </c>
      <c r="C3985" t="s">
        <v>243</v>
      </c>
      <c r="D3985">
        <f t="shared" si="67"/>
        <v>91</v>
      </c>
    </row>
    <row r="3986" spans="1:4">
      <c r="A3986">
        <v>15</v>
      </c>
      <c r="B3986">
        <v>90</v>
      </c>
      <c r="C3986" t="s">
        <v>243</v>
      </c>
      <c r="D3986">
        <f t="shared" si="67"/>
        <v>91</v>
      </c>
    </row>
    <row r="3987" spans="1:4">
      <c r="A3987">
        <v>16</v>
      </c>
      <c r="B3987">
        <v>84</v>
      </c>
      <c r="C3987" t="s">
        <v>243</v>
      </c>
      <c r="D3987">
        <f t="shared" si="67"/>
        <v>84</v>
      </c>
    </row>
    <row r="3988" spans="1:4">
      <c r="A3988">
        <v>17</v>
      </c>
      <c r="B3988">
        <v>84</v>
      </c>
      <c r="C3988" t="s">
        <v>243</v>
      </c>
      <c r="D3988">
        <f t="shared" si="67"/>
        <v>84</v>
      </c>
    </row>
    <row r="3989" spans="1:4">
      <c r="A3989">
        <v>18</v>
      </c>
      <c r="B3989">
        <v>84</v>
      </c>
      <c r="C3989" t="s">
        <v>243</v>
      </c>
      <c r="D3989">
        <f t="shared" si="67"/>
        <v>84</v>
      </c>
    </row>
    <row r="3990" spans="1:4">
      <c r="A3990">
        <v>19</v>
      </c>
      <c r="B3990">
        <v>84</v>
      </c>
      <c r="C3990" t="s">
        <v>243</v>
      </c>
      <c r="D3990">
        <f t="shared" si="67"/>
        <v>84</v>
      </c>
    </row>
    <row r="3991" spans="1:4">
      <c r="A3991">
        <v>20</v>
      </c>
      <c r="B3991">
        <v>84</v>
      </c>
      <c r="C3991" t="s">
        <v>243</v>
      </c>
      <c r="D3991">
        <f t="shared" si="67"/>
        <v>84</v>
      </c>
    </row>
    <row r="3992" spans="1:4">
      <c r="A3992">
        <v>21</v>
      </c>
      <c r="B3992">
        <v>80</v>
      </c>
      <c r="C3992" t="s">
        <v>243</v>
      </c>
      <c r="D3992">
        <f t="shared" si="67"/>
        <v>84</v>
      </c>
    </row>
    <row r="3993" spans="1:4">
      <c r="A3993">
        <v>22</v>
      </c>
      <c r="B3993">
        <v>80</v>
      </c>
      <c r="C3993" t="s">
        <v>243</v>
      </c>
      <c r="D3993">
        <f t="shared" si="67"/>
        <v>84</v>
      </c>
    </row>
    <row r="3994" spans="1:4">
      <c r="A3994">
        <v>23</v>
      </c>
      <c r="B3994">
        <v>80</v>
      </c>
      <c r="C3994" t="s">
        <v>243</v>
      </c>
      <c r="D3994">
        <f t="shared" si="67"/>
        <v>84</v>
      </c>
    </row>
    <row r="3995" spans="1:4">
      <c r="A3995">
        <v>24</v>
      </c>
      <c r="B3995">
        <v>80</v>
      </c>
      <c r="C3995" t="s">
        <v>243</v>
      </c>
      <c r="D3995">
        <f t="shared" si="67"/>
        <v>84</v>
      </c>
    </row>
    <row r="3996" spans="1:4">
      <c r="A3996">
        <v>25</v>
      </c>
      <c r="B3996">
        <v>80</v>
      </c>
      <c r="C3996" t="s">
        <v>243</v>
      </c>
      <c r="D3996">
        <f t="shared" si="67"/>
        <v>84</v>
      </c>
    </row>
    <row r="3997" spans="1:4">
      <c r="A3997">
        <v>26</v>
      </c>
      <c r="B3997">
        <v>80</v>
      </c>
      <c r="C3997" t="s">
        <v>243</v>
      </c>
      <c r="D3997">
        <f t="shared" si="67"/>
        <v>84</v>
      </c>
    </row>
    <row r="3998" spans="1:4">
      <c r="A3998">
        <v>27</v>
      </c>
      <c r="B3998">
        <v>80</v>
      </c>
      <c r="C3998" t="s">
        <v>243</v>
      </c>
      <c r="D3998">
        <f t="shared" si="67"/>
        <v>84</v>
      </c>
    </row>
    <row r="3999" spans="1:4">
      <c r="A3999">
        <v>28</v>
      </c>
      <c r="B3999">
        <v>80</v>
      </c>
      <c r="C3999" t="s">
        <v>243</v>
      </c>
      <c r="D3999">
        <f t="shared" si="67"/>
        <v>84</v>
      </c>
    </row>
    <row r="4000" spans="1:4">
      <c r="A4000">
        <v>29</v>
      </c>
      <c r="B4000">
        <v>80</v>
      </c>
      <c r="C4000" t="s">
        <v>243</v>
      </c>
      <c r="D4000">
        <f t="shared" si="67"/>
        <v>84</v>
      </c>
    </row>
    <row r="4001" spans="1:4">
      <c r="A4001">
        <v>30</v>
      </c>
      <c r="B4001">
        <v>80</v>
      </c>
      <c r="C4001" t="s">
        <v>243</v>
      </c>
      <c r="D4001">
        <f t="shared" si="67"/>
        <v>84</v>
      </c>
    </row>
    <row r="4002" spans="1:4">
      <c r="A4002">
        <v>31</v>
      </c>
      <c r="B4002">
        <v>80</v>
      </c>
      <c r="C4002" t="s">
        <v>243</v>
      </c>
      <c r="D4002">
        <f t="shared" si="67"/>
        <v>84</v>
      </c>
    </row>
    <row r="4003" spans="1:4">
      <c r="A4003">
        <v>32</v>
      </c>
      <c r="B4003">
        <v>80</v>
      </c>
      <c r="C4003" t="s">
        <v>243</v>
      </c>
      <c r="D4003">
        <f t="shared" si="67"/>
        <v>84</v>
      </c>
    </row>
    <row r="4004" spans="1:4">
      <c r="A4004">
        <v>33</v>
      </c>
      <c r="B4004">
        <v>80</v>
      </c>
      <c r="C4004" t="s">
        <v>243</v>
      </c>
      <c r="D4004">
        <f t="shared" si="67"/>
        <v>84</v>
      </c>
    </row>
    <row r="4005" spans="1:4">
      <c r="A4005">
        <v>34</v>
      </c>
      <c r="B4005">
        <v>80</v>
      </c>
      <c r="C4005" t="s">
        <v>243</v>
      </c>
      <c r="D4005">
        <f t="shared" si="67"/>
        <v>84</v>
      </c>
    </row>
    <row r="4006" spans="1:4">
      <c r="A4006">
        <v>35</v>
      </c>
      <c r="B4006">
        <v>80</v>
      </c>
      <c r="C4006" t="s">
        <v>243</v>
      </c>
      <c r="D4006">
        <f t="shared" si="67"/>
        <v>84</v>
      </c>
    </row>
    <row r="4007" spans="1:4">
      <c r="A4007">
        <v>36</v>
      </c>
      <c r="B4007">
        <v>80</v>
      </c>
      <c r="C4007" t="s">
        <v>243</v>
      </c>
      <c r="D4007">
        <f t="shared" si="67"/>
        <v>84</v>
      </c>
    </row>
    <row r="4008" spans="1:4">
      <c r="A4008">
        <v>37</v>
      </c>
      <c r="B4008">
        <v>80</v>
      </c>
      <c r="C4008" t="s">
        <v>243</v>
      </c>
      <c r="D4008">
        <f t="shared" si="67"/>
        <v>84</v>
      </c>
    </row>
    <row r="4009" spans="1:4">
      <c r="A4009">
        <v>38</v>
      </c>
      <c r="B4009">
        <v>80</v>
      </c>
      <c r="C4009" t="s">
        <v>243</v>
      </c>
      <c r="D4009">
        <f t="shared" si="67"/>
        <v>84</v>
      </c>
    </row>
    <row r="4010" spans="1:4">
      <c r="A4010">
        <v>39</v>
      </c>
      <c r="B4010">
        <v>80</v>
      </c>
      <c r="C4010" t="s">
        <v>243</v>
      </c>
      <c r="D4010">
        <f t="shared" si="67"/>
        <v>84</v>
      </c>
    </row>
    <row r="4011" spans="1:4">
      <c r="A4011">
        <v>40</v>
      </c>
      <c r="B4011">
        <v>80</v>
      </c>
      <c r="C4011" t="s">
        <v>243</v>
      </c>
      <c r="D4011">
        <f t="shared" si="67"/>
        <v>84</v>
      </c>
    </row>
    <row r="4012" spans="1:4">
      <c r="A4012">
        <v>41</v>
      </c>
      <c r="B4012">
        <v>80</v>
      </c>
      <c r="C4012" t="s">
        <v>243</v>
      </c>
      <c r="D4012">
        <f t="shared" si="67"/>
        <v>84</v>
      </c>
    </row>
    <row r="4013" spans="1:4">
      <c r="A4013">
        <v>42</v>
      </c>
      <c r="B4013">
        <v>80</v>
      </c>
      <c r="C4013" t="s">
        <v>243</v>
      </c>
      <c r="D4013">
        <f t="shared" si="67"/>
        <v>84</v>
      </c>
    </row>
    <row r="4014" spans="1:4">
      <c r="A4014">
        <v>43</v>
      </c>
      <c r="B4014">
        <v>80</v>
      </c>
      <c r="C4014" t="s">
        <v>243</v>
      </c>
      <c r="D4014">
        <f t="shared" si="67"/>
        <v>84</v>
      </c>
    </row>
    <row r="4015" spans="1:4">
      <c r="A4015">
        <v>44</v>
      </c>
      <c r="B4015">
        <v>80</v>
      </c>
      <c r="C4015" t="s">
        <v>243</v>
      </c>
      <c r="D4015">
        <f t="shared" si="67"/>
        <v>84</v>
      </c>
    </row>
    <row r="4016" spans="1:4">
      <c r="A4016">
        <v>45</v>
      </c>
      <c r="B4016">
        <v>80</v>
      </c>
      <c r="C4016" t="s">
        <v>243</v>
      </c>
      <c r="D4016">
        <f t="shared" si="67"/>
        <v>84</v>
      </c>
    </row>
    <row r="4017" spans="1:4">
      <c r="A4017">
        <v>46</v>
      </c>
      <c r="B4017">
        <v>80</v>
      </c>
      <c r="C4017" t="s">
        <v>243</v>
      </c>
      <c r="D4017">
        <f t="shared" si="67"/>
        <v>84</v>
      </c>
    </row>
    <row r="4018" spans="1:4">
      <c r="A4018">
        <v>47</v>
      </c>
      <c r="B4018">
        <v>84</v>
      </c>
      <c r="C4018" t="s">
        <v>243</v>
      </c>
      <c r="D4018">
        <f t="shared" si="67"/>
        <v>84</v>
      </c>
    </row>
    <row r="4019" spans="1:4">
      <c r="A4019">
        <v>48</v>
      </c>
      <c r="B4019">
        <v>84</v>
      </c>
      <c r="C4019" t="s">
        <v>243</v>
      </c>
      <c r="D4019">
        <f t="shared" si="67"/>
        <v>84</v>
      </c>
    </row>
    <row r="4020" spans="1:4">
      <c r="A4020">
        <v>49</v>
      </c>
      <c r="B4020">
        <v>84</v>
      </c>
      <c r="C4020" t="s">
        <v>243</v>
      </c>
      <c r="D4020">
        <f t="shared" si="67"/>
        <v>84</v>
      </c>
    </row>
    <row r="4021" spans="1:4">
      <c r="A4021">
        <v>50</v>
      </c>
      <c r="B4021">
        <v>84</v>
      </c>
      <c r="C4021" t="s">
        <v>243</v>
      </c>
      <c r="D4021">
        <f t="shared" si="67"/>
        <v>84</v>
      </c>
    </row>
    <row r="4022" spans="1:4">
      <c r="A4022">
        <v>51</v>
      </c>
      <c r="B4022">
        <v>84</v>
      </c>
      <c r="C4022" t="s">
        <v>243</v>
      </c>
      <c r="D4022">
        <f t="shared" si="67"/>
        <v>84</v>
      </c>
    </row>
    <row r="4023" spans="1:4">
      <c r="A4023">
        <v>52</v>
      </c>
      <c r="B4023">
        <v>90</v>
      </c>
      <c r="C4023" t="s">
        <v>243</v>
      </c>
      <c r="D4023">
        <f t="shared" si="67"/>
        <v>91</v>
      </c>
    </row>
    <row r="4024" spans="1:4">
      <c r="A4024">
        <v>1</v>
      </c>
      <c r="B4024">
        <v>76</v>
      </c>
      <c r="C4024" t="s">
        <v>244</v>
      </c>
      <c r="D4024">
        <f t="shared" ref="D4024:D4083" si="70">(ROUNDUP((B4024)/7,0)*7)</f>
        <v>77</v>
      </c>
    </row>
    <row r="4025" spans="1:4">
      <c r="A4025">
        <v>2</v>
      </c>
      <c r="B4025">
        <v>76</v>
      </c>
      <c r="C4025" t="s">
        <v>244</v>
      </c>
      <c r="D4025">
        <f t="shared" si="70"/>
        <v>77</v>
      </c>
    </row>
    <row r="4026" spans="1:4">
      <c r="A4026">
        <v>3</v>
      </c>
      <c r="B4026">
        <v>76</v>
      </c>
      <c r="C4026" t="s">
        <v>244</v>
      </c>
      <c r="D4026">
        <f t="shared" si="70"/>
        <v>77</v>
      </c>
    </row>
    <row r="4027" spans="1:4">
      <c r="A4027">
        <v>4</v>
      </c>
      <c r="B4027">
        <v>76</v>
      </c>
      <c r="C4027" t="s">
        <v>244</v>
      </c>
      <c r="D4027">
        <f t="shared" si="70"/>
        <v>77</v>
      </c>
    </row>
    <row r="4028" spans="1:4">
      <c r="A4028">
        <v>5</v>
      </c>
      <c r="B4028">
        <v>76</v>
      </c>
      <c r="C4028" t="s">
        <v>244</v>
      </c>
      <c r="D4028">
        <f t="shared" si="70"/>
        <v>77</v>
      </c>
    </row>
    <row r="4029" spans="1:4">
      <c r="A4029">
        <v>6</v>
      </c>
      <c r="B4029">
        <v>76</v>
      </c>
      <c r="C4029" t="s">
        <v>244</v>
      </c>
      <c r="D4029">
        <f t="shared" si="70"/>
        <v>77</v>
      </c>
    </row>
    <row r="4030" spans="1:4">
      <c r="A4030">
        <v>7</v>
      </c>
      <c r="B4030">
        <v>76</v>
      </c>
      <c r="C4030" t="s">
        <v>244</v>
      </c>
      <c r="D4030">
        <f t="shared" si="70"/>
        <v>77</v>
      </c>
    </row>
    <row r="4031" spans="1:4">
      <c r="A4031">
        <v>8</v>
      </c>
      <c r="B4031">
        <v>76</v>
      </c>
      <c r="C4031" t="s">
        <v>244</v>
      </c>
      <c r="D4031">
        <f t="shared" si="70"/>
        <v>77</v>
      </c>
    </row>
    <row r="4032" spans="1:4">
      <c r="A4032">
        <v>9</v>
      </c>
      <c r="B4032">
        <v>76</v>
      </c>
      <c r="C4032" t="s">
        <v>244</v>
      </c>
      <c r="D4032">
        <f t="shared" si="70"/>
        <v>77</v>
      </c>
    </row>
    <row r="4033" spans="1:4">
      <c r="A4033">
        <v>10</v>
      </c>
      <c r="B4033">
        <v>76</v>
      </c>
      <c r="C4033" t="s">
        <v>244</v>
      </c>
      <c r="D4033">
        <f t="shared" si="70"/>
        <v>77</v>
      </c>
    </row>
    <row r="4034" spans="1:4">
      <c r="A4034">
        <v>11</v>
      </c>
      <c r="B4034">
        <v>76</v>
      </c>
      <c r="C4034" t="s">
        <v>244</v>
      </c>
      <c r="D4034">
        <f t="shared" si="70"/>
        <v>77</v>
      </c>
    </row>
    <row r="4035" spans="1:4">
      <c r="A4035">
        <v>12</v>
      </c>
      <c r="B4035">
        <v>69</v>
      </c>
      <c r="C4035" t="s">
        <v>244</v>
      </c>
      <c r="D4035">
        <f t="shared" si="70"/>
        <v>70</v>
      </c>
    </row>
    <row r="4036" spans="1:4">
      <c r="A4036">
        <v>13</v>
      </c>
      <c r="B4036">
        <v>69</v>
      </c>
      <c r="C4036" t="s">
        <v>244</v>
      </c>
      <c r="D4036">
        <f t="shared" si="70"/>
        <v>70</v>
      </c>
    </row>
    <row r="4037" spans="1:4">
      <c r="A4037">
        <v>14</v>
      </c>
      <c r="B4037">
        <v>69</v>
      </c>
      <c r="C4037" t="s">
        <v>244</v>
      </c>
      <c r="D4037">
        <f t="shared" si="70"/>
        <v>70</v>
      </c>
    </row>
    <row r="4038" spans="1:4">
      <c r="A4038">
        <v>15</v>
      </c>
      <c r="B4038">
        <v>69</v>
      </c>
      <c r="C4038" t="s">
        <v>244</v>
      </c>
      <c r="D4038">
        <f t="shared" si="70"/>
        <v>70</v>
      </c>
    </row>
    <row r="4039" spans="1:4">
      <c r="A4039">
        <v>16</v>
      </c>
      <c r="B4039">
        <v>61</v>
      </c>
      <c r="C4039" t="s">
        <v>244</v>
      </c>
      <c r="D4039">
        <f t="shared" si="70"/>
        <v>63</v>
      </c>
    </row>
    <row r="4040" spans="1:4">
      <c r="A4040">
        <v>17</v>
      </c>
      <c r="B4040">
        <v>61</v>
      </c>
      <c r="C4040" t="s">
        <v>244</v>
      </c>
      <c r="D4040">
        <f t="shared" si="70"/>
        <v>63</v>
      </c>
    </row>
    <row r="4041" spans="1:4">
      <c r="A4041">
        <v>18</v>
      </c>
      <c r="B4041">
        <v>61</v>
      </c>
      <c r="C4041" t="s">
        <v>244</v>
      </c>
      <c r="D4041">
        <f t="shared" si="70"/>
        <v>63</v>
      </c>
    </row>
    <row r="4042" spans="1:4">
      <c r="A4042">
        <v>19</v>
      </c>
      <c r="B4042">
        <v>61</v>
      </c>
      <c r="C4042" t="s">
        <v>244</v>
      </c>
      <c r="D4042">
        <f t="shared" si="70"/>
        <v>63</v>
      </c>
    </row>
    <row r="4043" spans="1:4">
      <c r="A4043">
        <v>20</v>
      </c>
      <c r="B4043">
        <v>61</v>
      </c>
      <c r="C4043" t="s">
        <v>244</v>
      </c>
      <c r="D4043">
        <f t="shared" si="70"/>
        <v>63</v>
      </c>
    </row>
    <row r="4044" spans="1:4">
      <c r="A4044">
        <v>21</v>
      </c>
      <c r="B4044">
        <v>61</v>
      </c>
      <c r="C4044" t="s">
        <v>244</v>
      </c>
      <c r="D4044">
        <f t="shared" si="70"/>
        <v>63</v>
      </c>
    </row>
    <row r="4045" spans="1:4">
      <c r="A4045">
        <v>22</v>
      </c>
      <c r="B4045">
        <v>61</v>
      </c>
      <c r="C4045" t="s">
        <v>244</v>
      </c>
      <c r="D4045">
        <f t="shared" si="70"/>
        <v>63</v>
      </c>
    </row>
    <row r="4046" spans="1:4">
      <c r="A4046">
        <v>23</v>
      </c>
      <c r="B4046">
        <v>61</v>
      </c>
      <c r="C4046" t="s">
        <v>244</v>
      </c>
      <c r="D4046">
        <f t="shared" si="70"/>
        <v>63</v>
      </c>
    </row>
    <row r="4047" spans="1:4">
      <c r="A4047">
        <v>24</v>
      </c>
      <c r="B4047">
        <v>61</v>
      </c>
      <c r="C4047" t="s">
        <v>244</v>
      </c>
      <c r="D4047">
        <f t="shared" si="70"/>
        <v>63</v>
      </c>
    </row>
    <row r="4048" spans="1:4">
      <c r="A4048">
        <v>25</v>
      </c>
      <c r="B4048">
        <v>61</v>
      </c>
      <c r="C4048" t="s">
        <v>244</v>
      </c>
      <c r="D4048">
        <f t="shared" si="70"/>
        <v>63</v>
      </c>
    </row>
    <row r="4049" spans="1:4">
      <c r="A4049">
        <v>26</v>
      </c>
      <c r="B4049">
        <v>61</v>
      </c>
      <c r="C4049" t="s">
        <v>244</v>
      </c>
      <c r="D4049">
        <f t="shared" si="70"/>
        <v>63</v>
      </c>
    </row>
    <row r="4050" spans="1:4">
      <c r="A4050">
        <v>27</v>
      </c>
      <c r="B4050">
        <v>61</v>
      </c>
      <c r="C4050" t="s">
        <v>244</v>
      </c>
      <c r="D4050">
        <f t="shared" si="70"/>
        <v>63</v>
      </c>
    </row>
    <row r="4051" spans="1:4">
      <c r="A4051">
        <v>28</v>
      </c>
      <c r="B4051">
        <v>61</v>
      </c>
      <c r="C4051" t="s">
        <v>244</v>
      </c>
      <c r="D4051">
        <f t="shared" si="70"/>
        <v>63</v>
      </c>
    </row>
    <row r="4052" spans="1:4">
      <c r="A4052">
        <v>29</v>
      </c>
      <c r="B4052">
        <v>61</v>
      </c>
      <c r="C4052" t="s">
        <v>244</v>
      </c>
      <c r="D4052">
        <f t="shared" si="70"/>
        <v>63</v>
      </c>
    </row>
    <row r="4053" spans="1:4">
      <c r="A4053">
        <v>30</v>
      </c>
      <c r="B4053">
        <v>61</v>
      </c>
      <c r="C4053" t="s">
        <v>244</v>
      </c>
      <c r="D4053">
        <f t="shared" si="70"/>
        <v>63</v>
      </c>
    </row>
    <row r="4054" spans="1:4">
      <c r="A4054">
        <v>31</v>
      </c>
      <c r="B4054">
        <v>61</v>
      </c>
      <c r="C4054" t="s">
        <v>244</v>
      </c>
      <c r="D4054">
        <f t="shared" si="70"/>
        <v>63</v>
      </c>
    </row>
    <row r="4055" spans="1:4">
      <c r="A4055">
        <v>32</v>
      </c>
      <c r="B4055">
        <v>61</v>
      </c>
      <c r="C4055" t="s">
        <v>244</v>
      </c>
      <c r="D4055">
        <f t="shared" si="70"/>
        <v>63</v>
      </c>
    </row>
    <row r="4056" spans="1:4">
      <c r="A4056">
        <v>33</v>
      </c>
      <c r="B4056">
        <v>61</v>
      </c>
      <c r="C4056" t="s">
        <v>244</v>
      </c>
      <c r="D4056">
        <f t="shared" si="70"/>
        <v>63</v>
      </c>
    </row>
    <row r="4057" spans="1:4">
      <c r="A4057">
        <v>34</v>
      </c>
      <c r="B4057">
        <v>61</v>
      </c>
      <c r="C4057" t="s">
        <v>244</v>
      </c>
      <c r="D4057">
        <f t="shared" si="70"/>
        <v>63</v>
      </c>
    </row>
    <row r="4058" spans="1:4">
      <c r="A4058">
        <v>35</v>
      </c>
      <c r="B4058">
        <v>61</v>
      </c>
      <c r="C4058" t="s">
        <v>244</v>
      </c>
      <c r="D4058">
        <f t="shared" si="70"/>
        <v>63</v>
      </c>
    </row>
    <row r="4059" spans="1:4">
      <c r="A4059">
        <v>36</v>
      </c>
      <c r="B4059">
        <v>61</v>
      </c>
      <c r="C4059" t="s">
        <v>244</v>
      </c>
      <c r="D4059">
        <f t="shared" si="70"/>
        <v>63</v>
      </c>
    </row>
    <row r="4060" spans="1:4">
      <c r="A4060">
        <v>37</v>
      </c>
      <c r="B4060">
        <v>61</v>
      </c>
      <c r="C4060" t="s">
        <v>244</v>
      </c>
      <c r="D4060">
        <f t="shared" si="70"/>
        <v>63</v>
      </c>
    </row>
    <row r="4061" spans="1:4">
      <c r="A4061">
        <v>38</v>
      </c>
      <c r="B4061">
        <v>61</v>
      </c>
      <c r="C4061" t="s">
        <v>244</v>
      </c>
      <c r="D4061">
        <f t="shared" si="70"/>
        <v>63</v>
      </c>
    </row>
    <row r="4062" spans="1:4">
      <c r="A4062">
        <v>39</v>
      </c>
      <c r="B4062">
        <v>61</v>
      </c>
      <c r="C4062" t="s">
        <v>244</v>
      </c>
      <c r="D4062">
        <f t="shared" si="70"/>
        <v>63</v>
      </c>
    </row>
    <row r="4063" spans="1:4">
      <c r="A4063">
        <v>40</v>
      </c>
      <c r="B4063">
        <v>61</v>
      </c>
      <c r="C4063" t="s">
        <v>244</v>
      </c>
      <c r="D4063">
        <f t="shared" si="70"/>
        <v>63</v>
      </c>
    </row>
    <row r="4064" spans="1:4">
      <c r="A4064">
        <v>41</v>
      </c>
      <c r="B4064">
        <v>61</v>
      </c>
      <c r="C4064" t="s">
        <v>244</v>
      </c>
      <c r="D4064">
        <f t="shared" si="70"/>
        <v>63</v>
      </c>
    </row>
    <row r="4065" spans="1:4">
      <c r="A4065">
        <v>42</v>
      </c>
      <c r="B4065">
        <v>61</v>
      </c>
      <c r="C4065" t="s">
        <v>244</v>
      </c>
      <c r="D4065">
        <f t="shared" si="70"/>
        <v>63</v>
      </c>
    </row>
    <row r="4066" spans="1:4">
      <c r="A4066">
        <v>43</v>
      </c>
      <c r="B4066">
        <v>61</v>
      </c>
      <c r="C4066" t="s">
        <v>244</v>
      </c>
      <c r="D4066">
        <f t="shared" si="70"/>
        <v>63</v>
      </c>
    </row>
    <row r="4067" spans="1:4">
      <c r="A4067">
        <v>44</v>
      </c>
      <c r="B4067">
        <v>70</v>
      </c>
      <c r="C4067" t="s">
        <v>244</v>
      </c>
      <c r="D4067">
        <f t="shared" si="70"/>
        <v>70</v>
      </c>
    </row>
    <row r="4068" spans="1:4">
      <c r="A4068">
        <v>45</v>
      </c>
      <c r="B4068">
        <v>70</v>
      </c>
      <c r="C4068" t="s">
        <v>244</v>
      </c>
      <c r="D4068">
        <f t="shared" si="70"/>
        <v>70</v>
      </c>
    </row>
    <row r="4069" spans="1:4">
      <c r="A4069">
        <v>46</v>
      </c>
      <c r="B4069">
        <v>70</v>
      </c>
      <c r="C4069" t="s">
        <v>244</v>
      </c>
      <c r="D4069">
        <f t="shared" si="70"/>
        <v>70</v>
      </c>
    </row>
    <row r="4070" spans="1:4">
      <c r="A4070">
        <v>47</v>
      </c>
      <c r="B4070">
        <v>70</v>
      </c>
      <c r="C4070" t="s">
        <v>244</v>
      </c>
      <c r="D4070">
        <f t="shared" si="70"/>
        <v>70</v>
      </c>
    </row>
    <row r="4071" spans="1:4">
      <c r="A4071">
        <v>48</v>
      </c>
      <c r="B4071">
        <v>70</v>
      </c>
      <c r="C4071" t="s">
        <v>244</v>
      </c>
      <c r="D4071">
        <f t="shared" si="70"/>
        <v>70</v>
      </c>
    </row>
    <row r="4072" spans="1:4">
      <c r="A4072">
        <v>49</v>
      </c>
      <c r="B4072">
        <v>76</v>
      </c>
      <c r="C4072" t="s">
        <v>244</v>
      </c>
      <c r="D4072">
        <f t="shared" si="70"/>
        <v>77</v>
      </c>
    </row>
    <row r="4073" spans="1:4">
      <c r="A4073">
        <v>50</v>
      </c>
      <c r="B4073">
        <v>76</v>
      </c>
      <c r="C4073" t="s">
        <v>244</v>
      </c>
      <c r="D4073">
        <f t="shared" si="70"/>
        <v>77</v>
      </c>
    </row>
    <row r="4074" spans="1:4">
      <c r="A4074">
        <v>51</v>
      </c>
      <c r="B4074">
        <v>76</v>
      </c>
      <c r="C4074" t="s">
        <v>244</v>
      </c>
      <c r="D4074">
        <f t="shared" si="70"/>
        <v>77</v>
      </c>
    </row>
    <row r="4075" spans="1:4">
      <c r="A4075">
        <v>52</v>
      </c>
      <c r="B4075">
        <v>76</v>
      </c>
      <c r="C4075" t="s">
        <v>244</v>
      </c>
      <c r="D4075">
        <f t="shared" si="70"/>
        <v>77</v>
      </c>
    </row>
    <row r="4076" spans="1:4">
      <c r="A4076">
        <v>1</v>
      </c>
      <c r="B4076">
        <v>49</v>
      </c>
      <c r="C4076" t="s">
        <v>88</v>
      </c>
      <c r="D4076">
        <f t="shared" si="70"/>
        <v>49</v>
      </c>
    </row>
    <row r="4077" spans="1:4">
      <c r="A4077">
        <v>2</v>
      </c>
      <c r="B4077">
        <v>49</v>
      </c>
      <c r="C4077" t="s">
        <v>88</v>
      </c>
      <c r="D4077">
        <f t="shared" si="70"/>
        <v>49</v>
      </c>
    </row>
    <row r="4078" spans="1:4">
      <c r="A4078">
        <v>3</v>
      </c>
      <c r="B4078">
        <v>49</v>
      </c>
      <c r="C4078" t="s">
        <v>88</v>
      </c>
      <c r="D4078">
        <f t="shared" si="70"/>
        <v>49</v>
      </c>
    </row>
    <row r="4079" spans="1:4">
      <c r="A4079">
        <v>4</v>
      </c>
      <c r="B4079">
        <v>49</v>
      </c>
      <c r="C4079" t="s">
        <v>88</v>
      </c>
      <c r="D4079">
        <f t="shared" si="70"/>
        <v>49</v>
      </c>
    </row>
    <row r="4080" spans="1:4">
      <c r="A4080">
        <v>5</v>
      </c>
      <c r="B4080">
        <v>49</v>
      </c>
      <c r="C4080" t="s">
        <v>88</v>
      </c>
      <c r="D4080">
        <f t="shared" si="70"/>
        <v>49</v>
      </c>
    </row>
    <row r="4081" spans="1:4">
      <c r="A4081">
        <v>6</v>
      </c>
      <c r="B4081">
        <v>49</v>
      </c>
      <c r="C4081" t="s">
        <v>88</v>
      </c>
      <c r="D4081">
        <f t="shared" si="70"/>
        <v>49</v>
      </c>
    </row>
    <row r="4082" spans="1:4">
      <c r="A4082">
        <v>7</v>
      </c>
      <c r="B4082">
        <v>49</v>
      </c>
      <c r="C4082" t="s">
        <v>88</v>
      </c>
      <c r="D4082">
        <f t="shared" si="70"/>
        <v>49</v>
      </c>
    </row>
    <row r="4083" spans="1:4">
      <c r="A4083">
        <v>8</v>
      </c>
      <c r="B4083">
        <v>49</v>
      </c>
      <c r="C4083" t="s">
        <v>88</v>
      </c>
      <c r="D4083">
        <f t="shared" si="70"/>
        <v>49</v>
      </c>
    </row>
    <row r="4084" spans="1:4">
      <c r="A4084">
        <v>9</v>
      </c>
      <c r="B4084">
        <v>49</v>
      </c>
      <c r="C4084" t="s">
        <v>88</v>
      </c>
      <c r="D4084">
        <f t="shared" ref="D4084:D4144" si="71">(ROUNDUP((B4084)/7,0)*7)</f>
        <v>49</v>
      </c>
    </row>
    <row r="4085" spans="1:4">
      <c r="A4085">
        <v>10</v>
      </c>
      <c r="B4085">
        <v>44</v>
      </c>
      <c r="C4085" t="s">
        <v>88</v>
      </c>
      <c r="D4085">
        <f t="shared" si="71"/>
        <v>49</v>
      </c>
    </row>
    <row r="4086" spans="1:4">
      <c r="A4086">
        <v>11</v>
      </c>
      <c r="B4086">
        <v>44</v>
      </c>
      <c r="C4086" t="s">
        <v>88</v>
      </c>
      <c r="D4086">
        <f t="shared" si="71"/>
        <v>49</v>
      </c>
    </row>
    <row r="4087" spans="1:4">
      <c r="A4087">
        <v>12</v>
      </c>
      <c r="B4087">
        <v>44</v>
      </c>
      <c r="C4087" t="s">
        <v>88</v>
      </c>
      <c r="D4087">
        <f t="shared" si="71"/>
        <v>49</v>
      </c>
    </row>
    <row r="4088" spans="1:4">
      <c r="A4088">
        <v>13</v>
      </c>
      <c r="B4088">
        <v>44</v>
      </c>
      <c r="C4088" t="s">
        <v>88</v>
      </c>
      <c r="D4088">
        <f t="shared" si="71"/>
        <v>49</v>
      </c>
    </row>
    <row r="4089" spans="1:4">
      <c r="A4089">
        <v>14</v>
      </c>
      <c r="B4089">
        <v>44</v>
      </c>
      <c r="C4089" t="s">
        <v>88</v>
      </c>
      <c r="D4089">
        <f t="shared" si="71"/>
        <v>49</v>
      </c>
    </row>
    <row r="4090" spans="1:4">
      <c r="A4090">
        <v>15</v>
      </c>
      <c r="B4090">
        <v>44</v>
      </c>
      <c r="C4090" t="s">
        <v>88</v>
      </c>
      <c r="D4090">
        <f t="shared" si="71"/>
        <v>49</v>
      </c>
    </row>
    <row r="4091" spans="1:4">
      <c r="A4091">
        <v>16</v>
      </c>
      <c r="B4091">
        <v>44</v>
      </c>
      <c r="C4091" t="s">
        <v>88</v>
      </c>
      <c r="D4091">
        <f t="shared" si="71"/>
        <v>49</v>
      </c>
    </row>
    <row r="4092" spans="1:4">
      <c r="A4092">
        <v>17</v>
      </c>
      <c r="B4092">
        <v>44</v>
      </c>
      <c r="C4092" t="s">
        <v>88</v>
      </c>
      <c r="D4092">
        <f t="shared" si="71"/>
        <v>49</v>
      </c>
    </row>
    <row r="4093" spans="1:4">
      <c r="A4093">
        <v>18</v>
      </c>
      <c r="B4093">
        <v>44</v>
      </c>
      <c r="C4093" t="s">
        <v>88</v>
      </c>
      <c r="D4093">
        <f t="shared" si="71"/>
        <v>49</v>
      </c>
    </row>
    <row r="4094" spans="1:4">
      <c r="A4094">
        <v>19</v>
      </c>
      <c r="B4094">
        <v>44</v>
      </c>
      <c r="C4094" t="s">
        <v>88</v>
      </c>
      <c r="D4094">
        <f t="shared" si="71"/>
        <v>49</v>
      </c>
    </row>
    <row r="4095" spans="1:4">
      <c r="A4095">
        <v>20</v>
      </c>
      <c r="B4095">
        <v>44</v>
      </c>
      <c r="C4095" t="s">
        <v>88</v>
      </c>
      <c r="D4095">
        <f t="shared" si="71"/>
        <v>49</v>
      </c>
    </row>
    <row r="4096" spans="1:4">
      <c r="A4096">
        <v>21</v>
      </c>
      <c r="B4096">
        <v>44</v>
      </c>
      <c r="C4096" t="s">
        <v>88</v>
      </c>
      <c r="D4096">
        <f t="shared" si="71"/>
        <v>49</v>
      </c>
    </row>
    <row r="4097" spans="1:4">
      <c r="A4097">
        <v>22</v>
      </c>
      <c r="B4097">
        <v>44</v>
      </c>
      <c r="C4097" t="s">
        <v>88</v>
      </c>
      <c r="D4097">
        <f t="shared" si="71"/>
        <v>49</v>
      </c>
    </row>
    <row r="4098" spans="1:4">
      <c r="A4098">
        <v>23</v>
      </c>
      <c r="B4098">
        <v>44</v>
      </c>
      <c r="C4098" t="s">
        <v>88</v>
      </c>
      <c r="D4098">
        <f t="shared" si="71"/>
        <v>49</v>
      </c>
    </row>
    <row r="4099" spans="1:4">
      <c r="A4099">
        <v>24</v>
      </c>
      <c r="B4099">
        <v>44</v>
      </c>
      <c r="C4099" t="s">
        <v>88</v>
      </c>
      <c r="D4099">
        <f t="shared" si="71"/>
        <v>49</v>
      </c>
    </row>
    <row r="4100" spans="1:4">
      <c r="A4100">
        <v>25</v>
      </c>
      <c r="B4100">
        <v>44</v>
      </c>
      <c r="C4100" t="s">
        <v>88</v>
      </c>
      <c r="D4100">
        <f t="shared" si="71"/>
        <v>49</v>
      </c>
    </row>
    <row r="4101" spans="1:4">
      <c r="A4101">
        <v>26</v>
      </c>
      <c r="B4101">
        <v>44</v>
      </c>
      <c r="C4101" t="s">
        <v>88</v>
      </c>
      <c r="D4101">
        <f t="shared" si="71"/>
        <v>49</v>
      </c>
    </row>
    <row r="4102" spans="1:4">
      <c r="A4102">
        <v>27</v>
      </c>
      <c r="B4102">
        <v>44</v>
      </c>
      <c r="C4102" t="s">
        <v>88</v>
      </c>
      <c r="D4102">
        <f t="shared" si="71"/>
        <v>49</v>
      </c>
    </row>
    <row r="4103" spans="1:4">
      <c r="A4103">
        <v>28</v>
      </c>
      <c r="B4103">
        <v>44</v>
      </c>
      <c r="C4103" t="s">
        <v>88</v>
      </c>
      <c r="D4103">
        <f t="shared" si="71"/>
        <v>49</v>
      </c>
    </row>
    <row r="4104" spans="1:4">
      <c r="A4104">
        <v>29</v>
      </c>
      <c r="B4104">
        <v>44</v>
      </c>
      <c r="C4104" t="s">
        <v>88</v>
      </c>
      <c r="D4104">
        <f t="shared" si="71"/>
        <v>49</v>
      </c>
    </row>
    <row r="4105" spans="1:4">
      <c r="A4105">
        <v>30</v>
      </c>
      <c r="B4105">
        <v>44</v>
      </c>
      <c r="C4105" t="s">
        <v>88</v>
      </c>
      <c r="D4105">
        <f t="shared" si="71"/>
        <v>49</v>
      </c>
    </row>
    <row r="4106" spans="1:4">
      <c r="A4106">
        <v>31</v>
      </c>
      <c r="B4106">
        <v>44</v>
      </c>
      <c r="C4106" t="s">
        <v>88</v>
      </c>
      <c r="D4106">
        <f t="shared" si="71"/>
        <v>49</v>
      </c>
    </row>
    <row r="4107" spans="1:4">
      <c r="A4107">
        <v>32</v>
      </c>
      <c r="B4107">
        <v>44</v>
      </c>
      <c r="C4107" t="s">
        <v>88</v>
      </c>
      <c r="D4107">
        <f t="shared" si="71"/>
        <v>49</v>
      </c>
    </row>
    <row r="4108" spans="1:4">
      <c r="A4108">
        <v>33</v>
      </c>
      <c r="B4108">
        <v>44</v>
      </c>
      <c r="C4108" t="s">
        <v>88</v>
      </c>
      <c r="D4108">
        <f t="shared" si="71"/>
        <v>49</v>
      </c>
    </row>
    <row r="4109" spans="1:4">
      <c r="A4109">
        <v>34</v>
      </c>
      <c r="B4109">
        <v>44</v>
      </c>
      <c r="C4109" t="s">
        <v>88</v>
      </c>
      <c r="D4109">
        <f t="shared" si="71"/>
        <v>49</v>
      </c>
    </row>
    <row r="4110" spans="1:4">
      <c r="A4110">
        <v>35</v>
      </c>
      <c r="B4110">
        <v>44</v>
      </c>
      <c r="C4110" t="s">
        <v>88</v>
      </c>
      <c r="D4110">
        <f t="shared" si="71"/>
        <v>49</v>
      </c>
    </row>
    <row r="4111" spans="1:4">
      <c r="A4111">
        <v>36</v>
      </c>
      <c r="B4111">
        <v>44</v>
      </c>
      <c r="C4111" t="s">
        <v>88</v>
      </c>
      <c r="D4111">
        <f t="shared" si="71"/>
        <v>49</v>
      </c>
    </row>
    <row r="4112" spans="1:4">
      <c r="A4112">
        <v>37</v>
      </c>
      <c r="B4112">
        <v>44</v>
      </c>
      <c r="C4112" t="s">
        <v>88</v>
      </c>
      <c r="D4112">
        <f t="shared" si="71"/>
        <v>49</v>
      </c>
    </row>
    <row r="4113" spans="1:4">
      <c r="A4113">
        <v>38</v>
      </c>
      <c r="B4113">
        <v>44</v>
      </c>
      <c r="C4113" t="s">
        <v>88</v>
      </c>
      <c r="D4113">
        <f t="shared" si="71"/>
        <v>49</v>
      </c>
    </row>
    <row r="4114" spans="1:4">
      <c r="A4114">
        <v>39</v>
      </c>
      <c r="B4114">
        <v>44</v>
      </c>
      <c r="C4114" t="s">
        <v>88</v>
      </c>
      <c r="D4114">
        <f t="shared" si="71"/>
        <v>49</v>
      </c>
    </row>
    <row r="4115" spans="1:4">
      <c r="A4115">
        <v>40</v>
      </c>
      <c r="B4115">
        <v>44</v>
      </c>
      <c r="C4115" t="s">
        <v>88</v>
      </c>
      <c r="D4115">
        <f t="shared" si="71"/>
        <v>49</v>
      </c>
    </row>
    <row r="4116" spans="1:4">
      <c r="A4116">
        <v>41</v>
      </c>
      <c r="B4116">
        <v>44</v>
      </c>
      <c r="C4116" t="s">
        <v>88</v>
      </c>
      <c r="D4116">
        <f t="shared" si="71"/>
        <v>49</v>
      </c>
    </row>
    <row r="4117" spans="1:4">
      <c r="A4117">
        <v>42</v>
      </c>
      <c r="B4117">
        <v>46</v>
      </c>
      <c r="C4117" t="s">
        <v>88</v>
      </c>
      <c r="D4117">
        <f t="shared" si="71"/>
        <v>49</v>
      </c>
    </row>
    <row r="4118" spans="1:4">
      <c r="A4118">
        <v>43</v>
      </c>
      <c r="B4118">
        <v>46</v>
      </c>
      <c r="C4118" t="s">
        <v>88</v>
      </c>
      <c r="D4118">
        <f t="shared" si="71"/>
        <v>49</v>
      </c>
    </row>
    <row r="4119" spans="1:4">
      <c r="A4119">
        <v>44</v>
      </c>
      <c r="B4119">
        <v>46</v>
      </c>
      <c r="C4119" t="s">
        <v>88</v>
      </c>
      <c r="D4119">
        <f t="shared" si="71"/>
        <v>49</v>
      </c>
    </row>
    <row r="4120" spans="1:4">
      <c r="A4120">
        <v>45</v>
      </c>
      <c r="B4120">
        <v>46</v>
      </c>
      <c r="C4120" t="s">
        <v>88</v>
      </c>
      <c r="D4120">
        <f t="shared" si="71"/>
        <v>49</v>
      </c>
    </row>
    <row r="4121" spans="1:4">
      <c r="A4121">
        <v>46</v>
      </c>
      <c r="B4121">
        <v>46</v>
      </c>
      <c r="C4121" t="s">
        <v>88</v>
      </c>
      <c r="D4121">
        <f t="shared" si="71"/>
        <v>49</v>
      </c>
    </row>
    <row r="4122" spans="1:4">
      <c r="A4122">
        <v>47</v>
      </c>
      <c r="B4122">
        <v>49</v>
      </c>
      <c r="C4122" t="s">
        <v>88</v>
      </c>
      <c r="D4122">
        <f t="shared" si="71"/>
        <v>49</v>
      </c>
    </row>
    <row r="4123" spans="1:4">
      <c r="A4123">
        <v>48</v>
      </c>
      <c r="B4123">
        <v>49</v>
      </c>
      <c r="C4123" t="s">
        <v>88</v>
      </c>
      <c r="D4123">
        <f t="shared" si="71"/>
        <v>49</v>
      </c>
    </row>
    <row r="4124" spans="1:4">
      <c r="A4124">
        <v>49</v>
      </c>
      <c r="B4124">
        <v>49</v>
      </c>
      <c r="C4124" t="s">
        <v>88</v>
      </c>
      <c r="D4124">
        <f t="shared" si="71"/>
        <v>49</v>
      </c>
    </row>
    <row r="4125" spans="1:4">
      <c r="A4125">
        <v>50</v>
      </c>
      <c r="B4125">
        <v>49</v>
      </c>
      <c r="C4125" t="s">
        <v>88</v>
      </c>
      <c r="D4125">
        <f t="shared" si="71"/>
        <v>49</v>
      </c>
    </row>
    <row r="4126" spans="1:4">
      <c r="A4126">
        <v>51</v>
      </c>
      <c r="B4126">
        <v>49</v>
      </c>
      <c r="C4126" t="s">
        <v>88</v>
      </c>
      <c r="D4126">
        <f t="shared" si="71"/>
        <v>49</v>
      </c>
    </row>
    <row r="4127" spans="1:4">
      <c r="A4127">
        <v>52</v>
      </c>
      <c r="B4127">
        <v>49</v>
      </c>
      <c r="C4127" t="s">
        <v>88</v>
      </c>
      <c r="D4127">
        <f t="shared" si="71"/>
        <v>49</v>
      </c>
    </row>
    <row r="4128" spans="1:4">
      <c r="A4128">
        <v>1</v>
      </c>
      <c r="B4128">
        <v>47</v>
      </c>
      <c r="C4128" t="s">
        <v>217</v>
      </c>
      <c r="D4128">
        <f t="shared" si="71"/>
        <v>49</v>
      </c>
    </row>
    <row r="4129" spans="1:4">
      <c r="A4129">
        <v>2</v>
      </c>
      <c r="B4129">
        <v>47</v>
      </c>
      <c r="C4129" t="s">
        <v>217</v>
      </c>
      <c r="D4129">
        <f t="shared" si="71"/>
        <v>49</v>
      </c>
    </row>
    <row r="4130" spans="1:4">
      <c r="A4130">
        <v>3</v>
      </c>
      <c r="B4130">
        <v>47</v>
      </c>
      <c r="C4130" t="s">
        <v>217</v>
      </c>
      <c r="D4130">
        <f t="shared" si="71"/>
        <v>49</v>
      </c>
    </row>
    <row r="4131" spans="1:4">
      <c r="A4131">
        <v>4</v>
      </c>
      <c r="B4131">
        <v>47</v>
      </c>
      <c r="C4131" t="s">
        <v>217</v>
      </c>
      <c r="D4131">
        <f t="shared" si="71"/>
        <v>49</v>
      </c>
    </row>
    <row r="4132" spans="1:4">
      <c r="A4132">
        <v>5</v>
      </c>
      <c r="B4132">
        <v>47</v>
      </c>
      <c r="C4132" t="s">
        <v>217</v>
      </c>
      <c r="D4132">
        <f t="shared" si="71"/>
        <v>49</v>
      </c>
    </row>
    <row r="4133" spans="1:4">
      <c r="A4133">
        <v>6</v>
      </c>
      <c r="B4133">
        <v>47</v>
      </c>
      <c r="C4133" t="s">
        <v>217</v>
      </c>
      <c r="D4133">
        <f t="shared" si="71"/>
        <v>49</v>
      </c>
    </row>
    <row r="4134" spans="1:4">
      <c r="A4134">
        <v>7</v>
      </c>
      <c r="B4134">
        <v>47</v>
      </c>
      <c r="C4134" t="s">
        <v>217</v>
      </c>
      <c r="D4134">
        <f t="shared" si="71"/>
        <v>49</v>
      </c>
    </row>
    <row r="4135" spans="1:4">
      <c r="A4135">
        <v>8</v>
      </c>
      <c r="B4135">
        <v>47</v>
      </c>
      <c r="C4135" t="s">
        <v>217</v>
      </c>
      <c r="D4135">
        <f t="shared" si="71"/>
        <v>49</v>
      </c>
    </row>
    <row r="4136" spans="1:4">
      <c r="A4136">
        <v>9</v>
      </c>
      <c r="B4136">
        <v>47</v>
      </c>
      <c r="C4136" t="s">
        <v>217</v>
      </c>
      <c r="D4136">
        <f t="shared" si="71"/>
        <v>49</v>
      </c>
    </row>
    <row r="4137" spans="1:4">
      <c r="A4137">
        <v>10</v>
      </c>
      <c r="B4137">
        <v>42</v>
      </c>
      <c r="C4137" t="s">
        <v>217</v>
      </c>
      <c r="D4137">
        <f t="shared" si="71"/>
        <v>42</v>
      </c>
    </row>
    <row r="4138" spans="1:4">
      <c r="A4138">
        <v>11</v>
      </c>
      <c r="B4138">
        <v>42</v>
      </c>
      <c r="C4138" t="s">
        <v>217</v>
      </c>
      <c r="D4138">
        <f t="shared" si="71"/>
        <v>42</v>
      </c>
    </row>
    <row r="4139" spans="1:4">
      <c r="A4139">
        <v>12</v>
      </c>
      <c r="B4139">
        <v>42</v>
      </c>
      <c r="C4139" t="s">
        <v>217</v>
      </c>
      <c r="D4139">
        <f t="shared" si="71"/>
        <v>42</v>
      </c>
    </row>
    <row r="4140" spans="1:4">
      <c r="A4140">
        <v>13</v>
      </c>
      <c r="B4140">
        <v>42</v>
      </c>
      <c r="C4140" t="s">
        <v>217</v>
      </c>
      <c r="D4140">
        <f t="shared" si="71"/>
        <v>42</v>
      </c>
    </row>
    <row r="4141" spans="1:4">
      <c r="A4141">
        <v>14</v>
      </c>
      <c r="B4141">
        <v>42</v>
      </c>
      <c r="C4141" t="s">
        <v>217</v>
      </c>
      <c r="D4141">
        <f t="shared" si="71"/>
        <v>42</v>
      </c>
    </row>
    <row r="4142" spans="1:4">
      <c r="A4142">
        <v>15</v>
      </c>
      <c r="B4142">
        <v>38</v>
      </c>
      <c r="C4142" t="s">
        <v>217</v>
      </c>
      <c r="D4142">
        <f t="shared" si="71"/>
        <v>42</v>
      </c>
    </row>
    <row r="4143" spans="1:4">
      <c r="A4143">
        <v>16</v>
      </c>
      <c r="B4143">
        <v>38</v>
      </c>
      <c r="C4143" t="s">
        <v>217</v>
      </c>
      <c r="D4143">
        <f t="shared" si="71"/>
        <v>42</v>
      </c>
    </row>
    <row r="4144" spans="1:4">
      <c r="A4144">
        <v>17</v>
      </c>
      <c r="B4144">
        <v>38</v>
      </c>
      <c r="C4144" t="s">
        <v>217</v>
      </c>
      <c r="D4144">
        <f t="shared" si="71"/>
        <v>42</v>
      </c>
    </row>
    <row r="4145" spans="1:4">
      <c r="A4145">
        <v>18</v>
      </c>
      <c r="B4145">
        <v>38</v>
      </c>
      <c r="C4145" t="s">
        <v>217</v>
      </c>
      <c r="D4145">
        <f t="shared" ref="D4145:D4204" si="72">(ROUNDUP((B4145)/7,0)*7)</f>
        <v>42</v>
      </c>
    </row>
    <row r="4146" spans="1:4">
      <c r="A4146">
        <v>19</v>
      </c>
      <c r="B4146">
        <v>38</v>
      </c>
      <c r="C4146" t="s">
        <v>217</v>
      </c>
      <c r="D4146">
        <f t="shared" si="72"/>
        <v>42</v>
      </c>
    </row>
    <row r="4147" spans="1:4">
      <c r="A4147">
        <v>20</v>
      </c>
      <c r="B4147">
        <v>38</v>
      </c>
      <c r="C4147" t="s">
        <v>217</v>
      </c>
      <c r="D4147">
        <f t="shared" si="72"/>
        <v>42</v>
      </c>
    </row>
    <row r="4148" spans="1:4">
      <c r="A4148">
        <v>21</v>
      </c>
      <c r="B4148">
        <v>38</v>
      </c>
      <c r="C4148" t="s">
        <v>217</v>
      </c>
      <c r="D4148">
        <f t="shared" si="72"/>
        <v>42</v>
      </c>
    </row>
    <row r="4149" spans="1:4">
      <c r="A4149">
        <v>22</v>
      </c>
      <c r="B4149">
        <v>38</v>
      </c>
      <c r="C4149" t="s">
        <v>217</v>
      </c>
      <c r="D4149">
        <f t="shared" si="72"/>
        <v>42</v>
      </c>
    </row>
    <row r="4150" spans="1:4">
      <c r="A4150">
        <v>23</v>
      </c>
      <c r="B4150">
        <v>38</v>
      </c>
      <c r="C4150" t="s">
        <v>217</v>
      </c>
      <c r="D4150">
        <f t="shared" si="72"/>
        <v>42</v>
      </c>
    </row>
    <row r="4151" spans="1:4">
      <c r="A4151">
        <v>24</v>
      </c>
      <c r="B4151">
        <v>38</v>
      </c>
      <c r="C4151" t="s">
        <v>217</v>
      </c>
      <c r="D4151">
        <f t="shared" si="72"/>
        <v>42</v>
      </c>
    </row>
    <row r="4152" spans="1:4">
      <c r="A4152">
        <v>25</v>
      </c>
      <c r="B4152">
        <v>38</v>
      </c>
      <c r="C4152" t="s">
        <v>217</v>
      </c>
      <c r="D4152">
        <f t="shared" si="72"/>
        <v>42</v>
      </c>
    </row>
    <row r="4153" spans="1:4">
      <c r="A4153">
        <v>26</v>
      </c>
      <c r="B4153">
        <v>38</v>
      </c>
      <c r="C4153" t="s">
        <v>217</v>
      </c>
      <c r="D4153">
        <f t="shared" si="72"/>
        <v>42</v>
      </c>
    </row>
    <row r="4154" spans="1:4">
      <c r="A4154">
        <v>27</v>
      </c>
      <c r="B4154">
        <v>38</v>
      </c>
      <c r="C4154" t="s">
        <v>217</v>
      </c>
      <c r="D4154">
        <f t="shared" si="72"/>
        <v>42</v>
      </c>
    </row>
    <row r="4155" spans="1:4">
      <c r="A4155">
        <v>28</v>
      </c>
      <c r="B4155">
        <v>38</v>
      </c>
      <c r="C4155" t="s">
        <v>217</v>
      </c>
      <c r="D4155">
        <f t="shared" si="72"/>
        <v>42</v>
      </c>
    </row>
    <row r="4156" spans="1:4">
      <c r="A4156">
        <v>29</v>
      </c>
      <c r="B4156">
        <v>38</v>
      </c>
      <c r="C4156" t="s">
        <v>217</v>
      </c>
      <c r="D4156">
        <f t="shared" si="72"/>
        <v>42</v>
      </c>
    </row>
    <row r="4157" spans="1:4">
      <c r="A4157">
        <v>30</v>
      </c>
      <c r="B4157">
        <v>38</v>
      </c>
      <c r="C4157" t="s">
        <v>217</v>
      </c>
      <c r="D4157">
        <f t="shared" si="72"/>
        <v>42</v>
      </c>
    </row>
    <row r="4158" spans="1:4">
      <c r="A4158">
        <v>31</v>
      </c>
      <c r="B4158">
        <v>38</v>
      </c>
      <c r="C4158" t="s">
        <v>217</v>
      </c>
      <c r="D4158">
        <f t="shared" si="72"/>
        <v>42</v>
      </c>
    </row>
    <row r="4159" spans="1:4">
      <c r="A4159">
        <v>32</v>
      </c>
      <c r="B4159">
        <v>38</v>
      </c>
      <c r="C4159" t="s">
        <v>217</v>
      </c>
      <c r="D4159">
        <f t="shared" si="72"/>
        <v>42</v>
      </c>
    </row>
    <row r="4160" spans="1:4">
      <c r="A4160">
        <v>33</v>
      </c>
      <c r="B4160">
        <v>38</v>
      </c>
      <c r="C4160" t="s">
        <v>217</v>
      </c>
      <c r="D4160">
        <f t="shared" si="72"/>
        <v>42</v>
      </c>
    </row>
    <row r="4161" spans="1:4">
      <c r="A4161">
        <v>34</v>
      </c>
      <c r="B4161">
        <v>38</v>
      </c>
      <c r="C4161" t="s">
        <v>217</v>
      </c>
      <c r="D4161">
        <f t="shared" si="72"/>
        <v>42</v>
      </c>
    </row>
    <row r="4162" spans="1:4">
      <c r="A4162">
        <v>35</v>
      </c>
      <c r="B4162">
        <v>38</v>
      </c>
      <c r="C4162" t="s">
        <v>217</v>
      </c>
      <c r="D4162">
        <f t="shared" si="72"/>
        <v>42</v>
      </c>
    </row>
    <row r="4163" spans="1:4">
      <c r="A4163">
        <v>36</v>
      </c>
      <c r="B4163">
        <v>38</v>
      </c>
      <c r="C4163" t="s">
        <v>217</v>
      </c>
      <c r="D4163">
        <f t="shared" si="72"/>
        <v>42</v>
      </c>
    </row>
    <row r="4164" spans="1:4">
      <c r="A4164">
        <v>37</v>
      </c>
      <c r="B4164">
        <v>38</v>
      </c>
      <c r="C4164" t="s">
        <v>217</v>
      </c>
      <c r="D4164">
        <f t="shared" si="72"/>
        <v>42</v>
      </c>
    </row>
    <row r="4165" spans="1:4">
      <c r="A4165">
        <v>38</v>
      </c>
      <c r="B4165">
        <v>38</v>
      </c>
      <c r="C4165" t="s">
        <v>217</v>
      </c>
      <c r="D4165">
        <f t="shared" si="72"/>
        <v>42</v>
      </c>
    </row>
    <row r="4166" spans="1:4">
      <c r="A4166">
        <v>39</v>
      </c>
      <c r="B4166">
        <v>38</v>
      </c>
      <c r="C4166" t="s">
        <v>217</v>
      </c>
      <c r="D4166">
        <f t="shared" si="72"/>
        <v>42</v>
      </c>
    </row>
    <row r="4167" spans="1:4">
      <c r="A4167">
        <v>40</v>
      </c>
      <c r="B4167">
        <v>38</v>
      </c>
      <c r="C4167" t="s">
        <v>217</v>
      </c>
      <c r="D4167">
        <f t="shared" si="72"/>
        <v>42</v>
      </c>
    </row>
    <row r="4168" spans="1:4">
      <c r="A4168">
        <v>41</v>
      </c>
      <c r="B4168">
        <v>42</v>
      </c>
      <c r="C4168" t="s">
        <v>217</v>
      </c>
      <c r="D4168">
        <f t="shared" si="72"/>
        <v>42</v>
      </c>
    </row>
    <row r="4169" spans="1:4">
      <c r="A4169">
        <v>42</v>
      </c>
      <c r="B4169">
        <v>42</v>
      </c>
      <c r="C4169" t="s">
        <v>217</v>
      </c>
      <c r="D4169">
        <f t="shared" si="72"/>
        <v>42</v>
      </c>
    </row>
    <row r="4170" spans="1:4">
      <c r="A4170">
        <v>43</v>
      </c>
      <c r="B4170">
        <v>42</v>
      </c>
      <c r="C4170" t="s">
        <v>217</v>
      </c>
      <c r="D4170">
        <f t="shared" si="72"/>
        <v>42</v>
      </c>
    </row>
    <row r="4171" spans="1:4">
      <c r="A4171">
        <v>44</v>
      </c>
      <c r="B4171">
        <v>42</v>
      </c>
      <c r="C4171" t="s">
        <v>217</v>
      </c>
      <c r="D4171">
        <f t="shared" si="72"/>
        <v>42</v>
      </c>
    </row>
    <row r="4172" spans="1:4">
      <c r="A4172">
        <v>45</v>
      </c>
      <c r="B4172">
        <v>42</v>
      </c>
      <c r="C4172" t="s">
        <v>217</v>
      </c>
      <c r="D4172">
        <f t="shared" si="72"/>
        <v>42</v>
      </c>
    </row>
    <row r="4173" spans="1:4">
      <c r="A4173">
        <v>46</v>
      </c>
      <c r="B4173">
        <v>47</v>
      </c>
      <c r="C4173" t="s">
        <v>217</v>
      </c>
      <c r="D4173">
        <f t="shared" si="72"/>
        <v>49</v>
      </c>
    </row>
    <row r="4174" spans="1:4">
      <c r="A4174">
        <v>47</v>
      </c>
      <c r="B4174">
        <v>47</v>
      </c>
      <c r="C4174" t="s">
        <v>217</v>
      </c>
      <c r="D4174">
        <f t="shared" si="72"/>
        <v>49</v>
      </c>
    </row>
    <row r="4175" spans="1:4">
      <c r="A4175">
        <v>48</v>
      </c>
      <c r="B4175">
        <v>47</v>
      </c>
      <c r="C4175" t="s">
        <v>217</v>
      </c>
      <c r="D4175">
        <f t="shared" si="72"/>
        <v>49</v>
      </c>
    </row>
    <row r="4176" spans="1:4">
      <c r="A4176">
        <v>49</v>
      </c>
      <c r="B4176">
        <v>47</v>
      </c>
      <c r="C4176" t="s">
        <v>217</v>
      </c>
      <c r="D4176">
        <f t="shared" si="72"/>
        <v>49</v>
      </c>
    </row>
    <row r="4177" spans="1:4">
      <c r="A4177">
        <v>50</v>
      </c>
      <c r="B4177">
        <v>47</v>
      </c>
      <c r="C4177" t="s">
        <v>217</v>
      </c>
      <c r="D4177">
        <f t="shared" si="72"/>
        <v>49</v>
      </c>
    </row>
    <row r="4178" spans="1:4">
      <c r="A4178">
        <v>51</v>
      </c>
      <c r="B4178">
        <v>47</v>
      </c>
      <c r="C4178" t="s">
        <v>217</v>
      </c>
      <c r="D4178">
        <f t="shared" si="72"/>
        <v>49</v>
      </c>
    </row>
    <row r="4179" spans="1:4">
      <c r="A4179">
        <v>52</v>
      </c>
      <c r="B4179">
        <v>47</v>
      </c>
      <c r="C4179" t="s">
        <v>217</v>
      </c>
      <c r="D4179">
        <f t="shared" si="72"/>
        <v>49</v>
      </c>
    </row>
    <row r="4180" spans="1:4">
      <c r="A4180">
        <v>1</v>
      </c>
      <c r="B4180">
        <v>37</v>
      </c>
      <c r="C4180" t="s">
        <v>86</v>
      </c>
      <c r="D4180">
        <f t="shared" si="72"/>
        <v>42</v>
      </c>
    </row>
    <row r="4181" spans="1:4">
      <c r="A4181">
        <v>2</v>
      </c>
      <c r="B4181">
        <v>37</v>
      </c>
      <c r="C4181" t="s">
        <v>86</v>
      </c>
      <c r="D4181">
        <f t="shared" si="72"/>
        <v>42</v>
      </c>
    </row>
    <row r="4182" spans="1:4">
      <c r="A4182">
        <v>3</v>
      </c>
      <c r="B4182">
        <v>37</v>
      </c>
      <c r="C4182" t="s">
        <v>86</v>
      </c>
      <c r="D4182">
        <f t="shared" si="72"/>
        <v>42</v>
      </c>
    </row>
    <row r="4183" spans="1:4">
      <c r="A4183">
        <v>4</v>
      </c>
      <c r="B4183">
        <v>37</v>
      </c>
      <c r="C4183" t="s">
        <v>86</v>
      </c>
      <c r="D4183">
        <f t="shared" si="72"/>
        <v>42</v>
      </c>
    </row>
    <row r="4184" spans="1:4">
      <c r="A4184">
        <v>5</v>
      </c>
      <c r="B4184">
        <v>37</v>
      </c>
      <c r="C4184" t="s">
        <v>86</v>
      </c>
      <c r="D4184">
        <f t="shared" si="72"/>
        <v>42</v>
      </c>
    </row>
    <row r="4185" spans="1:4">
      <c r="A4185">
        <v>6</v>
      </c>
      <c r="B4185">
        <v>37</v>
      </c>
      <c r="C4185" t="s">
        <v>86</v>
      </c>
      <c r="D4185">
        <f t="shared" si="72"/>
        <v>42</v>
      </c>
    </row>
    <row r="4186" spans="1:4">
      <c r="A4186">
        <v>7</v>
      </c>
      <c r="B4186">
        <v>37</v>
      </c>
      <c r="C4186" t="s">
        <v>86</v>
      </c>
      <c r="D4186">
        <f t="shared" si="72"/>
        <v>42</v>
      </c>
    </row>
    <row r="4187" spans="1:4">
      <c r="A4187">
        <v>8</v>
      </c>
      <c r="B4187">
        <v>37</v>
      </c>
      <c r="C4187" t="s">
        <v>86</v>
      </c>
      <c r="D4187">
        <f t="shared" si="72"/>
        <v>42</v>
      </c>
    </row>
    <row r="4188" spans="1:4">
      <c r="A4188">
        <v>9</v>
      </c>
      <c r="B4188">
        <v>35</v>
      </c>
      <c r="C4188" t="s">
        <v>86</v>
      </c>
      <c r="D4188">
        <f t="shared" si="72"/>
        <v>35</v>
      </c>
    </row>
    <row r="4189" spans="1:4">
      <c r="A4189">
        <v>10</v>
      </c>
      <c r="B4189">
        <v>35</v>
      </c>
      <c r="C4189" t="s">
        <v>86</v>
      </c>
      <c r="D4189">
        <f t="shared" si="72"/>
        <v>35</v>
      </c>
    </row>
    <row r="4190" spans="1:4">
      <c r="A4190">
        <v>11</v>
      </c>
      <c r="B4190">
        <v>35</v>
      </c>
      <c r="C4190" t="s">
        <v>86</v>
      </c>
      <c r="D4190">
        <f t="shared" si="72"/>
        <v>35</v>
      </c>
    </row>
    <row r="4191" spans="1:4">
      <c r="A4191">
        <v>12</v>
      </c>
      <c r="B4191">
        <v>35</v>
      </c>
      <c r="C4191" t="s">
        <v>86</v>
      </c>
      <c r="D4191">
        <f t="shared" si="72"/>
        <v>35</v>
      </c>
    </row>
    <row r="4192" spans="1:4">
      <c r="A4192">
        <v>13</v>
      </c>
      <c r="B4192">
        <v>35</v>
      </c>
      <c r="C4192" t="s">
        <v>86</v>
      </c>
      <c r="D4192">
        <f t="shared" si="72"/>
        <v>35</v>
      </c>
    </row>
    <row r="4193" spans="1:4">
      <c r="A4193">
        <v>14</v>
      </c>
      <c r="B4193">
        <v>35</v>
      </c>
      <c r="C4193" t="s">
        <v>86</v>
      </c>
      <c r="D4193">
        <f t="shared" si="72"/>
        <v>35</v>
      </c>
    </row>
    <row r="4194" spans="1:4">
      <c r="A4194">
        <v>15</v>
      </c>
      <c r="B4194">
        <v>35</v>
      </c>
      <c r="C4194" t="s">
        <v>86</v>
      </c>
      <c r="D4194">
        <f t="shared" si="72"/>
        <v>35</v>
      </c>
    </row>
    <row r="4195" spans="1:4">
      <c r="A4195">
        <v>16</v>
      </c>
      <c r="B4195">
        <v>35</v>
      </c>
      <c r="C4195" t="s">
        <v>86</v>
      </c>
      <c r="D4195">
        <f t="shared" si="72"/>
        <v>35</v>
      </c>
    </row>
    <row r="4196" spans="1:4">
      <c r="A4196">
        <v>17</v>
      </c>
      <c r="B4196">
        <v>35</v>
      </c>
      <c r="C4196" t="s">
        <v>86</v>
      </c>
      <c r="D4196">
        <f t="shared" si="72"/>
        <v>35</v>
      </c>
    </row>
    <row r="4197" spans="1:4">
      <c r="A4197">
        <v>18</v>
      </c>
      <c r="B4197">
        <v>35</v>
      </c>
      <c r="C4197" t="s">
        <v>86</v>
      </c>
      <c r="D4197">
        <f t="shared" si="72"/>
        <v>35</v>
      </c>
    </row>
    <row r="4198" spans="1:4">
      <c r="A4198">
        <v>19</v>
      </c>
      <c r="B4198">
        <v>35</v>
      </c>
      <c r="C4198" t="s">
        <v>86</v>
      </c>
      <c r="D4198">
        <f t="shared" si="72"/>
        <v>35</v>
      </c>
    </row>
    <row r="4199" spans="1:4">
      <c r="A4199">
        <v>20</v>
      </c>
      <c r="B4199">
        <v>35</v>
      </c>
      <c r="C4199" t="s">
        <v>86</v>
      </c>
      <c r="D4199">
        <f t="shared" si="72"/>
        <v>35</v>
      </c>
    </row>
    <row r="4200" spans="1:4">
      <c r="A4200">
        <v>21</v>
      </c>
      <c r="B4200">
        <v>35</v>
      </c>
      <c r="C4200" t="s">
        <v>86</v>
      </c>
      <c r="D4200">
        <f t="shared" si="72"/>
        <v>35</v>
      </c>
    </row>
    <row r="4201" spans="1:4">
      <c r="A4201">
        <v>22</v>
      </c>
      <c r="B4201">
        <v>35</v>
      </c>
      <c r="C4201" t="s">
        <v>86</v>
      </c>
      <c r="D4201">
        <f t="shared" si="72"/>
        <v>35</v>
      </c>
    </row>
    <row r="4202" spans="1:4">
      <c r="A4202">
        <v>23</v>
      </c>
      <c r="B4202">
        <v>35</v>
      </c>
      <c r="C4202" t="s">
        <v>86</v>
      </c>
      <c r="D4202">
        <f t="shared" si="72"/>
        <v>35</v>
      </c>
    </row>
    <row r="4203" spans="1:4">
      <c r="A4203">
        <v>24</v>
      </c>
      <c r="B4203">
        <v>35</v>
      </c>
      <c r="C4203" t="s">
        <v>86</v>
      </c>
      <c r="D4203">
        <f t="shared" si="72"/>
        <v>35</v>
      </c>
    </row>
    <row r="4204" spans="1:4">
      <c r="A4204">
        <v>25</v>
      </c>
      <c r="B4204">
        <v>35</v>
      </c>
      <c r="C4204" t="s">
        <v>86</v>
      </c>
      <c r="D4204">
        <f t="shared" si="72"/>
        <v>35</v>
      </c>
    </row>
    <row r="4205" spans="1:4">
      <c r="A4205">
        <v>26</v>
      </c>
      <c r="B4205">
        <v>35</v>
      </c>
      <c r="C4205" t="s">
        <v>86</v>
      </c>
      <c r="D4205">
        <f t="shared" ref="D4205:D4265" si="73">(ROUNDUP((B4205)/7,0)*7)</f>
        <v>35</v>
      </c>
    </row>
    <row r="4206" spans="1:4">
      <c r="A4206">
        <v>27</v>
      </c>
      <c r="B4206">
        <v>35</v>
      </c>
      <c r="C4206" t="s">
        <v>86</v>
      </c>
      <c r="D4206">
        <f t="shared" si="73"/>
        <v>35</v>
      </c>
    </row>
    <row r="4207" spans="1:4">
      <c r="A4207">
        <v>28</v>
      </c>
      <c r="B4207">
        <v>35</v>
      </c>
      <c r="C4207" t="s">
        <v>86</v>
      </c>
      <c r="D4207">
        <f t="shared" si="73"/>
        <v>35</v>
      </c>
    </row>
    <row r="4208" spans="1:4">
      <c r="A4208">
        <v>29</v>
      </c>
      <c r="B4208">
        <v>35</v>
      </c>
      <c r="C4208" t="s">
        <v>86</v>
      </c>
      <c r="D4208">
        <f t="shared" si="73"/>
        <v>35</v>
      </c>
    </row>
    <row r="4209" spans="1:4">
      <c r="A4209">
        <v>30</v>
      </c>
      <c r="B4209">
        <v>35</v>
      </c>
      <c r="C4209" t="s">
        <v>86</v>
      </c>
      <c r="D4209">
        <f t="shared" si="73"/>
        <v>35</v>
      </c>
    </row>
    <row r="4210" spans="1:4">
      <c r="A4210">
        <v>31</v>
      </c>
      <c r="B4210">
        <v>35</v>
      </c>
      <c r="C4210" t="s">
        <v>86</v>
      </c>
      <c r="D4210">
        <f t="shared" si="73"/>
        <v>35</v>
      </c>
    </row>
    <row r="4211" spans="1:4">
      <c r="A4211">
        <v>32</v>
      </c>
      <c r="B4211">
        <v>35</v>
      </c>
      <c r="C4211" t="s">
        <v>86</v>
      </c>
      <c r="D4211">
        <f t="shared" si="73"/>
        <v>35</v>
      </c>
    </row>
    <row r="4212" spans="1:4">
      <c r="A4212">
        <v>33</v>
      </c>
      <c r="B4212">
        <v>35</v>
      </c>
      <c r="C4212" t="s">
        <v>86</v>
      </c>
      <c r="D4212">
        <f t="shared" si="73"/>
        <v>35</v>
      </c>
    </row>
    <row r="4213" spans="1:4">
      <c r="A4213">
        <v>34</v>
      </c>
      <c r="B4213">
        <v>35</v>
      </c>
      <c r="C4213" t="s">
        <v>86</v>
      </c>
      <c r="D4213">
        <f t="shared" si="73"/>
        <v>35</v>
      </c>
    </row>
    <row r="4214" spans="1:4">
      <c r="A4214">
        <v>35</v>
      </c>
      <c r="B4214">
        <v>35</v>
      </c>
      <c r="C4214" t="s">
        <v>86</v>
      </c>
      <c r="D4214">
        <f t="shared" si="73"/>
        <v>35</v>
      </c>
    </row>
    <row r="4215" spans="1:4">
      <c r="A4215">
        <v>36</v>
      </c>
      <c r="B4215">
        <v>35</v>
      </c>
      <c r="C4215" t="s">
        <v>86</v>
      </c>
      <c r="D4215">
        <f t="shared" si="73"/>
        <v>35</v>
      </c>
    </row>
    <row r="4216" spans="1:4">
      <c r="A4216">
        <v>37</v>
      </c>
      <c r="B4216">
        <v>35</v>
      </c>
      <c r="C4216" t="s">
        <v>86</v>
      </c>
      <c r="D4216">
        <f t="shared" si="73"/>
        <v>35</v>
      </c>
    </row>
    <row r="4217" spans="1:4">
      <c r="A4217">
        <v>38</v>
      </c>
      <c r="B4217">
        <v>35</v>
      </c>
      <c r="C4217" t="s">
        <v>86</v>
      </c>
      <c r="D4217">
        <f t="shared" si="73"/>
        <v>35</v>
      </c>
    </row>
    <row r="4218" spans="1:4">
      <c r="A4218">
        <v>39</v>
      </c>
      <c r="B4218">
        <v>35</v>
      </c>
      <c r="C4218" t="s">
        <v>86</v>
      </c>
      <c r="D4218">
        <f t="shared" si="73"/>
        <v>35</v>
      </c>
    </row>
    <row r="4219" spans="1:4">
      <c r="A4219">
        <v>40</v>
      </c>
      <c r="B4219">
        <v>35</v>
      </c>
      <c r="C4219" t="s">
        <v>86</v>
      </c>
      <c r="D4219">
        <f t="shared" si="73"/>
        <v>35</v>
      </c>
    </row>
    <row r="4220" spans="1:4">
      <c r="A4220">
        <v>41</v>
      </c>
      <c r="B4220">
        <v>37</v>
      </c>
      <c r="C4220" t="s">
        <v>86</v>
      </c>
      <c r="D4220">
        <f t="shared" si="73"/>
        <v>42</v>
      </c>
    </row>
    <row r="4221" spans="1:4">
      <c r="A4221">
        <v>42</v>
      </c>
      <c r="B4221">
        <v>37</v>
      </c>
      <c r="C4221" t="s">
        <v>86</v>
      </c>
      <c r="D4221">
        <f t="shared" si="73"/>
        <v>42</v>
      </c>
    </row>
    <row r="4222" spans="1:4">
      <c r="A4222">
        <v>43</v>
      </c>
      <c r="B4222">
        <v>37</v>
      </c>
      <c r="C4222" t="s">
        <v>86</v>
      </c>
      <c r="D4222">
        <f t="shared" si="73"/>
        <v>42</v>
      </c>
    </row>
    <row r="4223" spans="1:4">
      <c r="A4223">
        <v>44</v>
      </c>
      <c r="B4223">
        <v>37</v>
      </c>
      <c r="C4223" t="s">
        <v>86</v>
      </c>
      <c r="D4223">
        <f t="shared" si="73"/>
        <v>42</v>
      </c>
    </row>
    <row r="4224" spans="1:4">
      <c r="A4224">
        <v>45</v>
      </c>
      <c r="B4224">
        <v>37</v>
      </c>
      <c r="C4224" t="s">
        <v>86</v>
      </c>
      <c r="D4224">
        <f t="shared" si="73"/>
        <v>42</v>
      </c>
    </row>
    <row r="4225" spans="1:4">
      <c r="A4225">
        <v>46</v>
      </c>
      <c r="B4225">
        <v>37</v>
      </c>
      <c r="C4225" t="s">
        <v>86</v>
      </c>
      <c r="D4225">
        <f t="shared" si="73"/>
        <v>42</v>
      </c>
    </row>
    <row r="4226" spans="1:4">
      <c r="A4226">
        <v>47</v>
      </c>
      <c r="B4226">
        <v>37</v>
      </c>
      <c r="C4226" t="s">
        <v>86</v>
      </c>
      <c r="D4226">
        <f t="shared" si="73"/>
        <v>42</v>
      </c>
    </row>
    <row r="4227" spans="1:4">
      <c r="A4227">
        <v>48</v>
      </c>
      <c r="B4227">
        <v>37</v>
      </c>
      <c r="C4227" t="s">
        <v>86</v>
      </c>
      <c r="D4227">
        <f t="shared" si="73"/>
        <v>42</v>
      </c>
    </row>
    <row r="4228" spans="1:4">
      <c r="A4228">
        <v>49</v>
      </c>
      <c r="B4228">
        <v>37</v>
      </c>
      <c r="C4228" t="s">
        <v>86</v>
      </c>
      <c r="D4228">
        <f t="shared" si="73"/>
        <v>42</v>
      </c>
    </row>
    <row r="4229" spans="1:4">
      <c r="A4229">
        <v>50</v>
      </c>
      <c r="B4229">
        <v>37</v>
      </c>
      <c r="C4229" t="s">
        <v>86</v>
      </c>
      <c r="D4229">
        <f t="shared" si="73"/>
        <v>42</v>
      </c>
    </row>
    <row r="4230" spans="1:4">
      <c r="A4230">
        <v>51</v>
      </c>
      <c r="B4230">
        <v>37</v>
      </c>
      <c r="C4230" t="s">
        <v>86</v>
      </c>
      <c r="D4230">
        <f t="shared" si="73"/>
        <v>42</v>
      </c>
    </row>
    <row r="4231" spans="1:4">
      <c r="A4231">
        <v>52</v>
      </c>
      <c r="B4231">
        <v>37</v>
      </c>
      <c r="C4231" t="s">
        <v>86</v>
      </c>
      <c r="D4231">
        <f t="shared" si="73"/>
        <v>42</v>
      </c>
    </row>
    <row r="4232" spans="1:4">
      <c r="A4232">
        <v>1</v>
      </c>
      <c r="B4232">
        <v>58</v>
      </c>
      <c r="C4232" t="s">
        <v>89</v>
      </c>
      <c r="D4232">
        <f t="shared" si="73"/>
        <v>63</v>
      </c>
    </row>
    <row r="4233" spans="1:4">
      <c r="A4233">
        <v>2</v>
      </c>
      <c r="B4233">
        <v>58</v>
      </c>
      <c r="C4233" t="s">
        <v>89</v>
      </c>
      <c r="D4233">
        <f t="shared" si="73"/>
        <v>63</v>
      </c>
    </row>
    <row r="4234" spans="1:4">
      <c r="A4234">
        <v>3</v>
      </c>
      <c r="B4234">
        <v>58</v>
      </c>
      <c r="C4234" t="s">
        <v>89</v>
      </c>
      <c r="D4234">
        <f t="shared" si="73"/>
        <v>63</v>
      </c>
    </row>
    <row r="4235" spans="1:4">
      <c r="A4235">
        <v>4</v>
      </c>
      <c r="B4235">
        <v>58</v>
      </c>
      <c r="C4235" t="s">
        <v>89</v>
      </c>
      <c r="D4235">
        <f t="shared" si="73"/>
        <v>63</v>
      </c>
    </row>
    <row r="4236" spans="1:4">
      <c r="A4236">
        <v>5</v>
      </c>
      <c r="B4236">
        <v>58</v>
      </c>
      <c r="C4236" t="s">
        <v>89</v>
      </c>
      <c r="D4236">
        <f t="shared" si="73"/>
        <v>63</v>
      </c>
    </row>
    <row r="4237" spans="1:4">
      <c r="A4237">
        <v>6</v>
      </c>
      <c r="B4237">
        <v>58</v>
      </c>
      <c r="C4237" t="s">
        <v>89</v>
      </c>
      <c r="D4237">
        <f t="shared" si="73"/>
        <v>63</v>
      </c>
    </row>
    <row r="4238" spans="1:4">
      <c r="A4238">
        <v>7</v>
      </c>
      <c r="B4238">
        <v>58</v>
      </c>
      <c r="C4238" t="s">
        <v>89</v>
      </c>
      <c r="D4238">
        <f t="shared" si="73"/>
        <v>63</v>
      </c>
    </row>
    <row r="4239" spans="1:4">
      <c r="A4239">
        <v>8</v>
      </c>
      <c r="B4239">
        <v>58</v>
      </c>
      <c r="C4239" t="s">
        <v>89</v>
      </c>
      <c r="D4239">
        <f t="shared" si="73"/>
        <v>63</v>
      </c>
    </row>
    <row r="4240" spans="1:4">
      <c r="A4240">
        <v>9</v>
      </c>
      <c r="B4240">
        <v>58</v>
      </c>
      <c r="C4240" t="s">
        <v>89</v>
      </c>
      <c r="D4240">
        <f t="shared" si="73"/>
        <v>63</v>
      </c>
    </row>
    <row r="4241" spans="1:4">
      <c r="A4241">
        <v>10</v>
      </c>
      <c r="B4241">
        <v>58</v>
      </c>
      <c r="C4241" t="s">
        <v>89</v>
      </c>
      <c r="D4241">
        <f t="shared" si="73"/>
        <v>63</v>
      </c>
    </row>
    <row r="4242" spans="1:4">
      <c r="A4242">
        <v>11</v>
      </c>
      <c r="B4242">
        <v>58</v>
      </c>
      <c r="C4242" t="s">
        <v>89</v>
      </c>
      <c r="D4242">
        <f t="shared" si="73"/>
        <v>63</v>
      </c>
    </row>
    <row r="4243" spans="1:4">
      <c r="A4243">
        <v>12</v>
      </c>
      <c r="B4243">
        <v>53</v>
      </c>
      <c r="C4243" t="s">
        <v>89</v>
      </c>
      <c r="D4243">
        <f t="shared" si="73"/>
        <v>56</v>
      </c>
    </row>
    <row r="4244" spans="1:4">
      <c r="A4244">
        <v>13</v>
      </c>
      <c r="B4244">
        <v>53</v>
      </c>
      <c r="C4244" t="s">
        <v>89</v>
      </c>
      <c r="D4244">
        <f t="shared" si="73"/>
        <v>56</v>
      </c>
    </row>
    <row r="4245" spans="1:4">
      <c r="A4245">
        <v>14</v>
      </c>
      <c r="B4245">
        <v>53</v>
      </c>
      <c r="C4245" t="s">
        <v>89</v>
      </c>
      <c r="D4245">
        <f t="shared" si="73"/>
        <v>56</v>
      </c>
    </row>
    <row r="4246" spans="1:4">
      <c r="A4246">
        <v>15</v>
      </c>
      <c r="B4246">
        <v>53</v>
      </c>
      <c r="C4246" t="s">
        <v>89</v>
      </c>
      <c r="D4246">
        <f t="shared" si="73"/>
        <v>56</v>
      </c>
    </row>
    <row r="4247" spans="1:4">
      <c r="A4247">
        <v>16</v>
      </c>
      <c r="B4247">
        <v>53</v>
      </c>
      <c r="C4247" t="s">
        <v>89</v>
      </c>
      <c r="D4247">
        <f t="shared" si="73"/>
        <v>56</v>
      </c>
    </row>
    <row r="4248" spans="1:4">
      <c r="A4248">
        <v>17</v>
      </c>
      <c r="B4248">
        <v>51</v>
      </c>
      <c r="C4248" t="s">
        <v>89</v>
      </c>
      <c r="D4248">
        <f t="shared" si="73"/>
        <v>56</v>
      </c>
    </row>
    <row r="4249" spans="1:4">
      <c r="A4249">
        <v>18</v>
      </c>
      <c r="B4249">
        <v>51</v>
      </c>
      <c r="C4249" t="s">
        <v>89</v>
      </c>
      <c r="D4249">
        <f t="shared" si="73"/>
        <v>56</v>
      </c>
    </row>
    <row r="4250" spans="1:4">
      <c r="A4250">
        <v>19</v>
      </c>
      <c r="B4250">
        <v>51</v>
      </c>
      <c r="C4250" t="s">
        <v>89</v>
      </c>
      <c r="D4250">
        <f t="shared" si="73"/>
        <v>56</v>
      </c>
    </row>
    <row r="4251" spans="1:4">
      <c r="A4251">
        <v>20</v>
      </c>
      <c r="B4251">
        <v>51</v>
      </c>
      <c r="C4251" t="s">
        <v>89</v>
      </c>
      <c r="D4251">
        <f t="shared" si="73"/>
        <v>56</v>
      </c>
    </row>
    <row r="4252" spans="1:4">
      <c r="A4252">
        <v>21</v>
      </c>
      <c r="B4252">
        <v>51</v>
      </c>
      <c r="C4252" t="s">
        <v>89</v>
      </c>
      <c r="D4252">
        <f t="shared" si="73"/>
        <v>56</v>
      </c>
    </row>
    <row r="4253" spans="1:4">
      <c r="A4253">
        <v>22</v>
      </c>
      <c r="B4253">
        <v>51</v>
      </c>
      <c r="C4253" t="s">
        <v>89</v>
      </c>
      <c r="D4253">
        <f t="shared" si="73"/>
        <v>56</v>
      </c>
    </row>
    <row r="4254" spans="1:4">
      <c r="A4254">
        <v>23</v>
      </c>
      <c r="B4254">
        <v>51</v>
      </c>
      <c r="C4254" t="s">
        <v>89</v>
      </c>
      <c r="D4254">
        <f t="shared" si="73"/>
        <v>56</v>
      </c>
    </row>
    <row r="4255" spans="1:4">
      <c r="A4255">
        <v>24</v>
      </c>
      <c r="B4255">
        <v>51</v>
      </c>
      <c r="C4255" t="s">
        <v>89</v>
      </c>
      <c r="D4255">
        <f t="shared" si="73"/>
        <v>56</v>
      </c>
    </row>
    <row r="4256" spans="1:4">
      <c r="A4256">
        <v>25</v>
      </c>
      <c r="B4256">
        <v>51</v>
      </c>
      <c r="C4256" t="s">
        <v>89</v>
      </c>
      <c r="D4256">
        <f t="shared" si="73"/>
        <v>56</v>
      </c>
    </row>
    <row r="4257" spans="1:4">
      <c r="A4257">
        <v>26</v>
      </c>
      <c r="B4257">
        <v>51</v>
      </c>
      <c r="C4257" t="s">
        <v>89</v>
      </c>
      <c r="D4257">
        <f t="shared" si="73"/>
        <v>56</v>
      </c>
    </row>
    <row r="4258" spans="1:4">
      <c r="A4258">
        <v>27</v>
      </c>
      <c r="B4258">
        <v>51</v>
      </c>
      <c r="C4258" t="s">
        <v>89</v>
      </c>
      <c r="D4258">
        <f t="shared" si="73"/>
        <v>56</v>
      </c>
    </row>
    <row r="4259" spans="1:4">
      <c r="A4259">
        <v>28</v>
      </c>
      <c r="B4259">
        <v>51</v>
      </c>
      <c r="C4259" t="s">
        <v>89</v>
      </c>
      <c r="D4259">
        <f t="shared" si="73"/>
        <v>56</v>
      </c>
    </row>
    <row r="4260" spans="1:4">
      <c r="A4260">
        <v>29</v>
      </c>
      <c r="B4260">
        <v>51</v>
      </c>
      <c r="C4260" t="s">
        <v>89</v>
      </c>
      <c r="D4260">
        <f t="shared" si="73"/>
        <v>56</v>
      </c>
    </row>
    <row r="4261" spans="1:4">
      <c r="A4261">
        <v>30</v>
      </c>
      <c r="B4261">
        <v>51</v>
      </c>
      <c r="C4261" t="s">
        <v>89</v>
      </c>
      <c r="D4261">
        <f t="shared" si="73"/>
        <v>56</v>
      </c>
    </row>
    <row r="4262" spans="1:4">
      <c r="A4262">
        <v>31</v>
      </c>
      <c r="B4262">
        <v>51</v>
      </c>
      <c r="C4262" t="s">
        <v>89</v>
      </c>
      <c r="D4262">
        <f t="shared" si="73"/>
        <v>56</v>
      </c>
    </row>
    <row r="4263" spans="1:4">
      <c r="A4263">
        <v>32</v>
      </c>
      <c r="B4263">
        <v>51</v>
      </c>
      <c r="C4263" t="s">
        <v>89</v>
      </c>
      <c r="D4263">
        <f t="shared" si="73"/>
        <v>56</v>
      </c>
    </row>
    <row r="4264" spans="1:4">
      <c r="A4264">
        <v>33</v>
      </c>
      <c r="B4264">
        <v>51</v>
      </c>
      <c r="C4264" t="s">
        <v>89</v>
      </c>
      <c r="D4264">
        <f t="shared" si="73"/>
        <v>56</v>
      </c>
    </row>
    <row r="4265" spans="1:4">
      <c r="A4265">
        <v>34</v>
      </c>
      <c r="B4265">
        <v>51</v>
      </c>
      <c r="C4265" t="s">
        <v>89</v>
      </c>
      <c r="D4265">
        <f t="shared" si="73"/>
        <v>56</v>
      </c>
    </row>
    <row r="4266" spans="1:4">
      <c r="A4266">
        <v>35</v>
      </c>
      <c r="B4266">
        <v>51</v>
      </c>
      <c r="C4266" t="s">
        <v>89</v>
      </c>
      <c r="D4266">
        <f t="shared" ref="D4266:D4326" si="74">(ROUNDUP((B4266)/7,0)*7)</f>
        <v>56</v>
      </c>
    </row>
    <row r="4267" spans="1:4">
      <c r="A4267">
        <v>36</v>
      </c>
      <c r="B4267">
        <v>51</v>
      </c>
      <c r="C4267" t="s">
        <v>89</v>
      </c>
      <c r="D4267">
        <f t="shared" si="74"/>
        <v>56</v>
      </c>
    </row>
    <row r="4268" spans="1:4">
      <c r="A4268">
        <v>37</v>
      </c>
      <c r="B4268">
        <v>51</v>
      </c>
      <c r="C4268" t="s">
        <v>89</v>
      </c>
      <c r="D4268">
        <f t="shared" si="74"/>
        <v>56</v>
      </c>
    </row>
    <row r="4269" spans="1:4">
      <c r="A4269">
        <v>38</v>
      </c>
      <c r="B4269">
        <v>51</v>
      </c>
      <c r="C4269" t="s">
        <v>89</v>
      </c>
      <c r="D4269">
        <f t="shared" si="74"/>
        <v>56</v>
      </c>
    </row>
    <row r="4270" spans="1:4">
      <c r="A4270">
        <v>39</v>
      </c>
      <c r="B4270">
        <v>51</v>
      </c>
      <c r="C4270" t="s">
        <v>89</v>
      </c>
      <c r="D4270">
        <f t="shared" si="74"/>
        <v>56</v>
      </c>
    </row>
    <row r="4271" spans="1:4">
      <c r="A4271">
        <v>40</v>
      </c>
      <c r="B4271">
        <v>51</v>
      </c>
      <c r="C4271" t="s">
        <v>89</v>
      </c>
      <c r="D4271">
        <f t="shared" si="74"/>
        <v>56</v>
      </c>
    </row>
    <row r="4272" spans="1:4">
      <c r="A4272">
        <v>41</v>
      </c>
      <c r="B4272">
        <v>51</v>
      </c>
      <c r="C4272" t="s">
        <v>89</v>
      </c>
      <c r="D4272">
        <f t="shared" si="74"/>
        <v>56</v>
      </c>
    </row>
    <row r="4273" spans="1:4">
      <c r="A4273">
        <v>42</v>
      </c>
      <c r="B4273">
        <v>51</v>
      </c>
      <c r="C4273" t="s">
        <v>89</v>
      </c>
      <c r="D4273">
        <f t="shared" si="74"/>
        <v>56</v>
      </c>
    </row>
    <row r="4274" spans="1:4">
      <c r="A4274">
        <v>43</v>
      </c>
      <c r="B4274">
        <v>53</v>
      </c>
      <c r="C4274" t="s">
        <v>89</v>
      </c>
      <c r="D4274">
        <f t="shared" si="74"/>
        <v>56</v>
      </c>
    </row>
    <row r="4275" spans="1:4">
      <c r="A4275">
        <v>44</v>
      </c>
      <c r="B4275">
        <v>53</v>
      </c>
      <c r="C4275" t="s">
        <v>89</v>
      </c>
      <c r="D4275">
        <f t="shared" si="74"/>
        <v>56</v>
      </c>
    </row>
    <row r="4276" spans="1:4">
      <c r="A4276">
        <v>45</v>
      </c>
      <c r="B4276">
        <v>53</v>
      </c>
      <c r="C4276" t="s">
        <v>89</v>
      </c>
      <c r="D4276">
        <f t="shared" si="74"/>
        <v>56</v>
      </c>
    </row>
    <row r="4277" spans="1:4">
      <c r="A4277">
        <v>46</v>
      </c>
      <c r="B4277">
        <v>53</v>
      </c>
      <c r="C4277" t="s">
        <v>89</v>
      </c>
      <c r="D4277">
        <f t="shared" si="74"/>
        <v>56</v>
      </c>
    </row>
    <row r="4278" spans="1:4">
      <c r="A4278">
        <v>47</v>
      </c>
      <c r="B4278">
        <v>53</v>
      </c>
      <c r="C4278" t="s">
        <v>89</v>
      </c>
      <c r="D4278">
        <f t="shared" si="74"/>
        <v>56</v>
      </c>
    </row>
    <row r="4279" spans="1:4">
      <c r="A4279">
        <v>48</v>
      </c>
      <c r="B4279">
        <v>58</v>
      </c>
      <c r="C4279" t="s">
        <v>89</v>
      </c>
      <c r="D4279">
        <f t="shared" si="74"/>
        <v>63</v>
      </c>
    </row>
    <row r="4280" spans="1:4">
      <c r="A4280">
        <v>49</v>
      </c>
      <c r="B4280">
        <v>58</v>
      </c>
      <c r="C4280" t="s">
        <v>89</v>
      </c>
      <c r="D4280">
        <f t="shared" si="74"/>
        <v>63</v>
      </c>
    </row>
    <row r="4281" spans="1:4">
      <c r="A4281">
        <v>50</v>
      </c>
      <c r="B4281">
        <v>58</v>
      </c>
      <c r="C4281" t="s">
        <v>89</v>
      </c>
      <c r="D4281">
        <f t="shared" si="74"/>
        <v>63</v>
      </c>
    </row>
    <row r="4282" spans="1:4">
      <c r="A4282">
        <v>51</v>
      </c>
      <c r="B4282">
        <v>58</v>
      </c>
      <c r="C4282" t="s">
        <v>89</v>
      </c>
      <c r="D4282">
        <f t="shared" si="74"/>
        <v>63</v>
      </c>
    </row>
    <row r="4283" spans="1:4">
      <c r="A4283">
        <v>52</v>
      </c>
      <c r="B4283">
        <v>58</v>
      </c>
      <c r="C4283" t="s">
        <v>89</v>
      </c>
      <c r="D4283">
        <f t="shared" si="74"/>
        <v>63</v>
      </c>
    </row>
    <row r="4284" spans="1:4">
      <c r="A4284">
        <v>1</v>
      </c>
      <c r="B4284">
        <v>49</v>
      </c>
      <c r="C4284" t="s">
        <v>85</v>
      </c>
      <c r="D4284">
        <f t="shared" si="74"/>
        <v>49</v>
      </c>
    </row>
    <row r="4285" spans="1:4">
      <c r="A4285">
        <v>2</v>
      </c>
      <c r="B4285">
        <v>49</v>
      </c>
      <c r="C4285" t="s">
        <v>85</v>
      </c>
      <c r="D4285">
        <f t="shared" si="74"/>
        <v>49</v>
      </c>
    </row>
    <row r="4286" spans="1:4">
      <c r="A4286">
        <v>3</v>
      </c>
      <c r="B4286">
        <v>49</v>
      </c>
      <c r="C4286" t="s">
        <v>85</v>
      </c>
      <c r="D4286">
        <f t="shared" si="74"/>
        <v>49</v>
      </c>
    </row>
    <row r="4287" spans="1:4">
      <c r="A4287">
        <v>4</v>
      </c>
      <c r="B4287">
        <v>49</v>
      </c>
      <c r="C4287" t="s">
        <v>85</v>
      </c>
      <c r="D4287">
        <f t="shared" si="74"/>
        <v>49</v>
      </c>
    </row>
    <row r="4288" spans="1:4">
      <c r="A4288">
        <v>5</v>
      </c>
      <c r="B4288">
        <v>49</v>
      </c>
      <c r="C4288" t="s">
        <v>85</v>
      </c>
      <c r="D4288">
        <f t="shared" si="74"/>
        <v>49</v>
      </c>
    </row>
    <row r="4289" spans="1:4">
      <c r="A4289">
        <v>6</v>
      </c>
      <c r="B4289">
        <v>49</v>
      </c>
      <c r="C4289" t="s">
        <v>85</v>
      </c>
      <c r="D4289">
        <f t="shared" si="74"/>
        <v>49</v>
      </c>
    </row>
    <row r="4290" spans="1:4">
      <c r="A4290">
        <v>7</v>
      </c>
      <c r="B4290">
        <v>49</v>
      </c>
      <c r="C4290" t="s">
        <v>85</v>
      </c>
      <c r="D4290">
        <f t="shared" si="74"/>
        <v>49</v>
      </c>
    </row>
    <row r="4291" spans="1:4">
      <c r="A4291">
        <v>8</v>
      </c>
      <c r="B4291">
        <v>49</v>
      </c>
      <c r="C4291" t="s">
        <v>85</v>
      </c>
      <c r="D4291">
        <f t="shared" si="74"/>
        <v>49</v>
      </c>
    </row>
    <row r="4292" spans="1:4">
      <c r="A4292">
        <v>9</v>
      </c>
      <c r="B4292">
        <v>49</v>
      </c>
      <c r="C4292" t="s">
        <v>85</v>
      </c>
      <c r="D4292">
        <f t="shared" si="74"/>
        <v>49</v>
      </c>
    </row>
    <row r="4293" spans="1:4">
      <c r="A4293">
        <v>10</v>
      </c>
      <c r="B4293">
        <v>49</v>
      </c>
      <c r="C4293" t="s">
        <v>85</v>
      </c>
      <c r="D4293">
        <f t="shared" si="74"/>
        <v>49</v>
      </c>
    </row>
    <row r="4294" spans="1:4">
      <c r="A4294">
        <v>11</v>
      </c>
      <c r="B4294">
        <v>46</v>
      </c>
      <c r="C4294" t="s">
        <v>85</v>
      </c>
      <c r="D4294">
        <f t="shared" si="74"/>
        <v>49</v>
      </c>
    </row>
    <row r="4295" spans="1:4">
      <c r="A4295">
        <v>12</v>
      </c>
      <c r="B4295">
        <v>46</v>
      </c>
      <c r="C4295" t="s">
        <v>85</v>
      </c>
      <c r="D4295">
        <f t="shared" si="74"/>
        <v>49</v>
      </c>
    </row>
    <row r="4296" spans="1:4">
      <c r="A4296">
        <v>13</v>
      </c>
      <c r="B4296">
        <v>46</v>
      </c>
      <c r="C4296" t="s">
        <v>85</v>
      </c>
      <c r="D4296">
        <f t="shared" si="74"/>
        <v>49</v>
      </c>
    </row>
    <row r="4297" spans="1:4">
      <c r="A4297">
        <v>14</v>
      </c>
      <c r="B4297">
        <v>46</v>
      </c>
      <c r="C4297" t="s">
        <v>85</v>
      </c>
      <c r="D4297">
        <f t="shared" si="74"/>
        <v>49</v>
      </c>
    </row>
    <row r="4298" spans="1:4">
      <c r="A4298">
        <v>15</v>
      </c>
      <c r="B4298">
        <v>46</v>
      </c>
      <c r="C4298" t="s">
        <v>85</v>
      </c>
      <c r="D4298">
        <f t="shared" si="74"/>
        <v>49</v>
      </c>
    </row>
    <row r="4299" spans="1:4">
      <c r="A4299">
        <v>16</v>
      </c>
      <c r="B4299">
        <v>42</v>
      </c>
      <c r="C4299" t="s">
        <v>85</v>
      </c>
      <c r="D4299">
        <f t="shared" si="74"/>
        <v>42</v>
      </c>
    </row>
    <row r="4300" spans="1:4">
      <c r="A4300">
        <v>17</v>
      </c>
      <c r="B4300">
        <v>42</v>
      </c>
      <c r="C4300" t="s">
        <v>85</v>
      </c>
      <c r="D4300">
        <f t="shared" si="74"/>
        <v>42</v>
      </c>
    </row>
    <row r="4301" spans="1:4">
      <c r="A4301">
        <v>18</v>
      </c>
      <c r="B4301">
        <v>42</v>
      </c>
      <c r="C4301" t="s">
        <v>85</v>
      </c>
      <c r="D4301">
        <f t="shared" si="74"/>
        <v>42</v>
      </c>
    </row>
    <row r="4302" spans="1:4">
      <c r="A4302">
        <v>19</v>
      </c>
      <c r="B4302">
        <v>42</v>
      </c>
      <c r="C4302" t="s">
        <v>85</v>
      </c>
      <c r="D4302">
        <f t="shared" si="74"/>
        <v>42</v>
      </c>
    </row>
    <row r="4303" spans="1:4">
      <c r="A4303">
        <v>20</v>
      </c>
      <c r="B4303">
        <v>42</v>
      </c>
      <c r="C4303" t="s">
        <v>85</v>
      </c>
      <c r="D4303">
        <f t="shared" si="74"/>
        <v>42</v>
      </c>
    </row>
    <row r="4304" spans="1:4">
      <c r="A4304">
        <v>21</v>
      </c>
      <c r="B4304">
        <v>42</v>
      </c>
      <c r="C4304" t="s">
        <v>85</v>
      </c>
      <c r="D4304">
        <f t="shared" si="74"/>
        <v>42</v>
      </c>
    </row>
    <row r="4305" spans="1:4">
      <c r="A4305">
        <v>22</v>
      </c>
      <c r="B4305">
        <v>42</v>
      </c>
      <c r="C4305" t="s">
        <v>85</v>
      </c>
      <c r="D4305">
        <f t="shared" si="74"/>
        <v>42</v>
      </c>
    </row>
    <row r="4306" spans="1:4">
      <c r="A4306">
        <v>23</v>
      </c>
      <c r="B4306">
        <v>42</v>
      </c>
      <c r="C4306" t="s">
        <v>85</v>
      </c>
      <c r="D4306">
        <f t="shared" si="74"/>
        <v>42</v>
      </c>
    </row>
    <row r="4307" spans="1:4">
      <c r="A4307">
        <v>24</v>
      </c>
      <c r="B4307">
        <v>42</v>
      </c>
      <c r="C4307" t="s">
        <v>85</v>
      </c>
      <c r="D4307">
        <f t="shared" si="74"/>
        <v>42</v>
      </c>
    </row>
    <row r="4308" spans="1:4">
      <c r="A4308">
        <v>25</v>
      </c>
      <c r="B4308">
        <v>42</v>
      </c>
      <c r="C4308" t="s">
        <v>85</v>
      </c>
      <c r="D4308">
        <f t="shared" si="74"/>
        <v>42</v>
      </c>
    </row>
    <row r="4309" spans="1:4">
      <c r="A4309">
        <v>26</v>
      </c>
      <c r="B4309">
        <v>42</v>
      </c>
      <c r="C4309" t="s">
        <v>85</v>
      </c>
      <c r="D4309">
        <f t="shared" si="74"/>
        <v>42</v>
      </c>
    </row>
    <row r="4310" spans="1:4">
      <c r="A4310">
        <v>27</v>
      </c>
      <c r="B4310">
        <v>42</v>
      </c>
      <c r="C4310" t="s">
        <v>85</v>
      </c>
      <c r="D4310">
        <f t="shared" si="74"/>
        <v>42</v>
      </c>
    </row>
    <row r="4311" spans="1:4">
      <c r="A4311">
        <v>28</v>
      </c>
      <c r="B4311">
        <v>42</v>
      </c>
      <c r="C4311" t="s">
        <v>85</v>
      </c>
      <c r="D4311">
        <f t="shared" si="74"/>
        <v>42</v>
      </c>
    </row>
    <row r="4312" spans="1:4">
      <c r="A4312">
        <v>29</v>
      </c>
      <c r="B4312">
        <v>42</v>
      </c>
      <c r="C4312" t="s">
        <v>85</v>
      </c>
      <c r="D4312">
        <f t="shared" si="74"/>
        <v>42</v>
      </c>
    </row>
    <row r="4313" spans="1:4">
      <c r="A4313">
        <v>30</v>
      </c>
      <c r="B4313">
        <v>42</v>
      </c>
      <c r="C4313" t="s">
        <v>85</v>
      </c>
      <c r="D4313">
        <f t="shared" si="74"/>
        <v>42</v>
      </c>
    </row>
    <row r="4314" spans="1:4">
      <c r="A4314">
        <v>31</v>
      </c>
      <c r="B4314">
        <v>42</v>
      </c>
      <c r="C4314" t="s">
        <v>85</v>
      </c>
      <c r="D4314">
        <f t="shared" si="74"/>
        <v>42</v>
      </c>
    </row>
    <row r="4315" spans="1:4">
      <c r="A4315">
        <v>32</v>
      </c>
      <c r="B4315">
        <v>42</v>
      </c>
      <c r="C4315" t="s">
        <v>85</v>
      </c>
      <c r="D4315">
        <f t="shared" si="74"/>
        <v>42</v>
      </c>
    </row>
    <row r="4316" spans="1:4">
      <c r="A4316">
        <v>33</v>
      </c>
      <c r="B4316">
        <v>42</v>
      </c>
      <c r="C4316" t="s">
        <v>85</v>
      </c>
      <c r="D4316">
        <f t="shared" si="74"/>
        <v>42</v>
      </c>
    </row>
    <row r="4317" spans="1:4">
      <c r="A4317">
        <v>34</v>
      </c>
      <c r="B4317">
        <v>42</v>
      </c>
      <c r="C4317" t="s">
        <v>85</v>
      </c>
      <c r="D4317">
        <f t="shared" si="74"/>
        <v>42</v>
      </c>
    </row>
    <row r="4318" spans="1:4">
      <c r="A4318">
        <v>35</v>
      </c>
      <c r="B4318">
        <v>42</v>
      </c>
      <c r="C4318" t="s">
        <v>85</v>
      </c>
      <c r="D4318">
        <f t="shared" si="74"/>
        <v>42</v>
      </c>
    </row>
    <row r="4319" spans="1:4">
      <c r="A4319">
        <v>36</v>
      </c>
      <c r="B4319">
        <v>42</v>
      </c>
      <c r="C4319" t="s">
        <v>85</v>
      </c>
      <c r="D4319">
        <f t="shared" si="74"/>
        <v>42</v>
      </c>
    </row>
    <row r="4320" spans="1:4">
      <c r="A4320">
        <v>37</v>
      </c>
      <c r="B4320">
        <v>42</v>
      </c>
      <c r="C4320" t="s">
        <v>85</v>
      </c>
      <c r="D4320">
        <f t="shared" si="74"/>
        <v>42</v>
      </c>
    </row>
    <row r="4321" spans="1:4">
      <c r="A4321">
        <v>38</v>
      </c>
      <c r="B4321">
        <v>42</v>
      </c>
      <c r="C4321" t="s">
        <v>85</v>
      </c>
      <c r="D4321">
        <f t="shared" si="74"/>
        <v>42</v>
      </c>
    </row>
    <row r="4322" spans="1:4">
      <c r="A4322">
        <v>39</v>
      </c>
      <c r="B4322">
        <v>42</v>
      </c>
      <c r="C4322" t="s">
        <v>85</v>
      </c>
      <c r="D4322">
        <f t="shared" si="74"/>
        <v>42</v>
      </c>
    </row>
    <row r="4323" spans="1:4">
      <c r="A4323">
        <v>40</v>
      </c>
      <c r="B4323">
        <v>42</v>
      </c>
      <c r="C4323" t="s">
        <v>85</v>
      </c>
      <c r="D4323">
        <f t="shared" si="74"/>
        <v>42</v>
      </c>
    </row>
    <row r="4324" spans="1:4">
      <c r="A4324">
        <v>41</v>
      </c>
      <c r="B4324">
        <v>42</v>
      </c>
      <c r="C4324" t="s">
        <v>85</v>
      </c>
      <c r="D4324">
        <f t="shared" si="74"/>
        <v>42</v>
      </c>
    </row>
    <row r="4325" spans="1:4">
      <c r="A4325">
        <v>42</v>
      </c>
      <c r="B4325">
        <v>46</v>
      </c>
      <c r="C4325" t="s">
        <v>85</v>
      </c>
      <c r="D4325">
        <f t="shared" si="74"/>
        <v>49</v>
      </c>
    </row>
    <row r="4326" spans="1:4">
      <c r="A4326">
        <v>43</v>
      </c>
      <c r="B4326">
        <v>46</v>
      </c>
      <c r="C4326" t="s">
        <v>85</v>
      </c>
      <c r="D4326">
        <f t="shared" si="74"/>
        <v>49</v>
      </c>
    </row>
    <row r="4327" spans="1:4">
      <c r="A4327">
        <v>44</v>
      </c>
      <c r="B4327">
        <v>46</v>
      </c>
      <c r="C4327" t="s">
        <v>85</v>
      </c>
      <c r="D4327">
        <f t="shared" ref="D4327:D4387" si="75">(ROUNDUP((B4327)/7,0)*7)</f>
        <v>49</v>
      </c>
    </row>
    <row r="4328" spans="1:4">
      <c r="A4328">
        <v>45</v>
      </c>
      <c r="B4328">
        <v>46</v>
      </c>
      <c r="C4328" t="s">
        <v>85</v>
      </c>
      <c r="D4328">
        <f t="shared" si="75"/>
        <v>49</v>
      </c>
    </row>
    <row r="4329" spans="1:4">
      <c r="A4329">
        <v>46</v>
      </c>
      <c r="B4329">
        <v>46</v>
      </c>
      <c r="C4329" t="s">
        <v>85</v>
      </c>
      <c r="D4329">
        <f t="shared" si="75"/>
        <v>49</v>
      </c>
    </row>
    <row r="4330" spans="1:4">
      <c r="A4330">
        <v>47</v>
      </c>
      <c r="B4330">
        <v>49</v>
      </c>
      <c r="C4330" t="s">
        <v>85</v>
      </c>
      <c r="D4330">
        <f t="shared" si="75"/>
        <v>49</v>
      </c>
    </row>
    <row r="4331" spans="1:4">
      <c r="A4331">
        <v>48</v>
      </c>
      <c r="B4331">
        <v>49</v>
      </c>
      <c r="C4331" t="s">
        <v>85</v>
      </c>
      <c r="D4331">
        <f t="shared" si="75"/>
        <v>49</v>
      </c>
    </row>
    <row r="4332" spans="1:4">
      <c r="A4332">
        <v>49</v>
      </c>
      <c r="B4332">
        <v>49</v>
      </c>
      <c r="C4332" t="s">
        <v>85</v>
      </c>
      <c r="D4332">
        <f t="shared" si="75"/>
        <v>49</v>
      </c>
    </row>
    <row r="4333" spans="1:4">
      <c r="A4333">
        <v>50</v>
      </c>
      <c r="B4333">
        <v>49</v>
      </c>
      <c r="C4333" t="s">
        <v>85</v>
      </c>
      <c r="D4333">
        <f t="shared" si="75"/>
        <v>49</v>
      </c>
    </row>
    <row r="4334" spans="1:4">
      <c r="A4334">
        <v>51</v>
      </c>
      <c r="B4334">
        <v>49</v>
      </c>
      <c r="C4334" t="s">
        <v>85</v>
      </c>
      <c r="D4334">
        <f t="shared" si="75"/>
        <v>49</v>
      </c>
    </row>
    <row r="4335" spans="1:4">
      <c r="A4335">
        <v>52</v>
      </c>
      <c r="B4335">
        <v>49</v>
      </c>
      <c r="C4335" t="s">
        <v>85</v>
      </c>
      <c r="D4335">
        <f t="shared" si="75"/>
        <v>49</v>
      </c>
    </row>
    <row r="4336" spans="1:4">
      <c r="A4336">
        <v>1</v>
      </c>
      <c r="B4336">
        <v>45</v>
      </c>
      <c r="C4336" t="s">
        <v>87</v>
      </c>
      <c r="D4336">
        <f t="shared" si="75"/>
        <v>49</v>
      </c>
    </row>
    <row r="4337" spans="1:4">
      <c r="A4337">
        <v>2</v>
      </c>
      <c r="B4337">
        <v>45</v>
      </c>
      <c r="C4337" t="s">
        <v>87</v>
      </c>
      <c r="D4337">
        <f t="shared" si="75"/>
        <v>49</v>
      </c>
    </row>
    <row r="4338" spans="1:4">
      <c r="A4338">
        <v>3</v>
      </c>
      <c r="B4338">
        <v>45</v>
      </c>
      <c r="C4338" t="s">
        <v>87</v>
      </c>
      <c r="D4338">
        <f t="shared" si="75"/>
        <v>49</v>
      </c>
    </row>
    <row r="4339" spans="1:4">
      <c r="A4339">
        <v>4</v>
      </c>
      <c r="B4339">
        <v>45</v>
      </c>
      <c r="C4339" t="s">
        <v>87</v>
      </c>
      <c r="D4339">
        <f t="shared" si="75"/>
        <v>49</v>
      </c>
    </row>
    <row r="4340" spans="1:4">
      <c r="A4340">
        <v>5</v>
      </c>
      <c r="B4340">
        <v>45</v>
      </c>
      <c r="C4340" t="s">
        <v>87</v>
      </c>
      <c r="D4340">
        <f t="shared" si="75"/>
        <v>49</v>
      </c>
    </row>
    <row r="4341" spans="1:4">
      <c r="A4341">
        <v>6</v>
      </c>
      <c r="B4341">
        <v>45</v>
      </c>
      <c r="C4341" t="s">
        <v>87</v>
      </c>
      <c r="D4341">
        <f t="shared" si="75"/>
        <v>49</v>
      </c>
    </row>
    <row r="4342" spans="1:4">
      <c r="A4342">
        <v>7</v>
      </c>
      <c r="B4342">
        <v>45</v>
      </c>
      <c r="C4342" t="s">
        <v>87</v>
      </c>
      <c r="D4342">
        <f t="shared" si="75"/>
        <v>49</v>
      </c>
    </row>
    <row r="4343" spans="1:4">
      <c r="A4343">
        <v>8</v>
      </c>
      <c r="B4343">
        <v>45</v>
      </c>
      <c r="C4343" t="s">
        <v>87</v>
      </c>
      <c r="D4343">
        <f t="shared" si="75"/>
        <v>49</v>
      </c>
    </row>
    <row r="4344" spans="1:4">
      <c r="A4344">
        <v>9</v>
      </c>
      <c r="B4344">
        <v>38</v>
      </c>
      <c r="C4344" t="s">
        <v>87</v>
      </c>
      <c r="D4344">
        <f t="shared" si="75"/>
        <v>42</v>
      </c>
    </row>
    <row r="4345" spans="1:4">
      <c r="A4345">
        <v>10</v>
      </c>
      <c r="B4345">
        <v>38</v>
      </c>
      <c r="C4345" t="s">
        <v>87</v>
      </c>
      <c r="D4345">
        <f t="shared" si="75"/>
        <v>42</v>
      </c>
    </row>
    <row r="4346" spans="1:4">
      <c r="A4346">
        <v>11</v>
      </c>
      <c r="B4346">
        <v>38</v>
      </c>
      <c r="C4346" t="s">
        <v>87</v>
      </c>
      <c r="D4346">
        <f t="shared" si="75"/>
        <v>42</v>
      </c>
    </row>
    <row r="4347" spans="1:4">
      <c r="A4347">
        <v>12</v>
      </c>
      <c r="B4347">
        <v>38</v>
      </c>
      <c r="C4347" t="s">
        <v>87</v>
      </c>
      <c r="D4347">
        <f t="shared" si="75"/>
        <v>42</v>
      </c>
    </row>
    <row r="4348" spans="1:4">
      <c r="A4348">
        <v>13</v>
      </c>
      <c r="B4348">
        <v>38</v>
      </c>
      <c r="C4348" t="s">
        <v>87</v>
      </c>
      <c r="D4348">
        <f t="shared" si="75"/>
        <v>42</v>
      </c>
    </row>
    <row r="4349" spans="1:4">
      <c r="A4349">
        <v>14</v>
      </c>
      <c r="B4349">
        <v>38</v>
      </c>
      <c r="C4349" t="s">
        <v>87</v>
      </c>
      <c r="D4349">
        <f t="shared" si="75"/>
        <v>42</v>
      </c>
    </row>
    <row r="4350" spans="1:4">
      <c r="A4350">
        <v>15</v>
      </c>
      <c r="B4350">
        <v>38</v>
      </c>
      <c r="C4350" t="s">
        <v>87</v>
      </c>
      <c r="D4350">
        <f t="shared" si="75"/>
        <v>42</v>
      </c>
    </row>
    <row r="4351" spans="1:4">
      <c r="A4351">
        <v>16</v>
      </c>
      <c r="B4351">
        <v>38</v>
      </c>
      <c r="C4351" t="s">
        <v>87</v>
      </c>
      <c r="D4351">
        <f t="shared" si="75"/>
        <v>42</v>
      </c>
    </row>
    <row r="4352" spans="1:4">
      <c r="A4352">
        <v>17</v>
      </c>
      <c r="B4352">
        <v>38</v>
      </c>
      <c r="C4352" t="s">
        <v>87</v>
      </c>
      <c r="D4352">
        <f t="shared" si="75"/>
        <v>42</v>
      </c>
    </row>
    <row r="4353" spans="1:4">
      <c r="A4353">
        <v>18</v>
      </c>
      <c r="B4353">
        <v>38</v>
      </c>
      <c r="C4353" t="s">
        <v>87</v>
      </c>
      <c r="D4353">
        <f t="shared" si="75"/>
        <v>42</v>
      </c>
    </row>
    <row r="4354" spans="1:4">
      <c r="A4354">
        <v>19</v>
      </c>
      <c r="B4354">
        <v>38</v>
      </c>
      <c r="C4354" t="s">
        <v>87</v>
      </c>
      <c r="D4354">
        <f t="shared" si="75"/>
        <v>42</v>
      </c>
    </row>
    <row r="4355" spans="1:4">
      <c r="A4355">
        <v>20</v>
      </c>
      <c r="B4355">
        <v>38</v>
      </c>
      <c r="C4355" t="s">
        <v>87</v>
      </c>
      <c r="D4355">
        <f t="shared" si="75"/>
        <v>42</v>
      </c>
    </row>
    <row r="4356" spans="1:4">
      <c r="A4356">
        <v>21</v>
      </c>
      <c r="B4356">
        <v>38</v>
      </c>
      <c r="C4356" t="s">
        <v>87</v>
      </c>
      <c r="D4356">
        <f t="shared" si="75"/>
        <v>42</v>
      </c>
    </row>
    <row r="4357" spans="1:4">
      <c r="A4357">
        <v>22</v>
      </c>
      <c r="B4357">
        <v>38</v>
      </c>
      <c r="C4357" t="s">
        <v>87</v>
      </c>
      <c r="D4357">
        <f t="shared" si="75"/>
        <v>42</v>
      </c>
    </row>
    <row r="4358" spans="1:4">
      <c r="A4358">
        <v>23</v>
      </c>
      <c r="B4358">
        <v>38</v>
      </c>
      <c r="C4358" t="s">
        <v>87</v>
      </c>
      <c r="D4358">
        <f t="shared" si="75"/>
        <v>42</v>
      </c>
    </row>
    <row r="4359" spans="1:4">
      <c r="A4359">
        <v>24</v>
      </c>
      <c r="B4359">
        <v>38</v>
      </c>
      <c r="C4359" t="s">
        <v>87</v>
      </c>
      <c r="D4359">
        <f t="shared" si="75"/>
        <v>42</v>
      </c>
    </row>
    <row r="4360" spans="1:4">
      <c r="A4360">
        <v>25</v>
      </c>
      <c r="B4360">
        <v>38</v>
      </c>
      <c r="C4360" t="s">
        <v>87</v>
      </c>
      <c r="D4360">
        <f t="shared" si="75"/>
        <v>42</v>
      </c>
    </row>
    <row r="4361" spans="1:4">
      <c r="A4361">
        <v>26</v>
      </c>
      <c r="B4361">
        <v>38</v>
      </c>
      <c r="C4361" t="s">
        <v>87</v>
      </c>
      <c r="D4361">
        <f t="shared" si="75"/>
        <v>42</v>
      </c>
    </row>
    <row r="4362" spans="1:4">
      <c r="A4362">
        <v>27</v>
      </c>
      <c r="B4362">
        <v>38</v>
      </c>
      <c r="C4362" t="s">
        <v>87</v>
      </c>
      <c r="D4362">
        <f t="shared" si="75"/>
        <v>42</v>
      </c>
    </row>
    <row r="4363" spans="1:4">
      <c r="A4363">
        <v>28</v>
      </c>
      <c r="B4363">
        <v>38</v>
      </c>
      <c r="C4363" t="s">
        <v>87</v>
      </c>
      <c r="D4363">
        <f t="shared" si="75"/>
        <v>42</v>
      </c>
    </row>
    <row r="4364" spans="1:4">
      <c r="A4364">
        <v>29</v>
      </c>
      <c r="B4364">
        <v>38</v>
      </c>
      <c r="C4364" t="s">
        <v>87</v>
      </c>
      <c r="D4364">
        <f t="shared" si="75"/>
        <v>42</v>
      </c>
    </row>
    <row r="4365" spans="1:4">
      <c r="A4365">
        <v>30</v>
      </c>
      <c r="B4365">
        <v>38</v>
      </c>
      <c r="C4365" t="s">
        <v>87</v>
      </c>
      <c r="D4365">
        <f t="shared" si="75"/>
        <v>42</v>
      </c>
    </row>
    <row r="4366" spans="1:4">
      <c r="A4366">
        <v>31</v>
      </c>
      <c r="B4366">
        <v>38</v>
      </c>
      <c r="C4366" t="s">
        <v>87</v>
      </c>
      <c r="D4366">
        <f t="shared" si="75"/>
        <v>42</v>
      </c>
    </row>
    <row r="4367" spans="1:4">
      <c r="A4367">
        <v>32</v>
      </c>
      <c r="B4367">
        <v>38</v>
      </c>
      <c r="C4367" t="s">
        <v>87</v>
      </c>
      <c r="D4367">
        <f t="shared" si="75"/>
        <v>42</v>
      </c>
    </row>
    <row r="4368" spans="1:4">
      <c r="A4368">
        <v>33</v>
      </c>
      <c r="B4368">
        <v>38</v>
      </c>
      <c r="C4368" t="s">
        <v>87</v>
      </c>
      <c r="D4368">
        <f t="shared" si="75"/>
        <v>42</v>
      </c>
    </row>
    <row r="4369" spans="1:4">
      <c r="A4369">
        <v>34</v>
      </c>
      <c r="B4369">
        <v>38</v>
      </c>
      <c r="C4369" t="s">
        <v>87</v>
      </c>
      <c r="D4369">
        <f t="shared" si="75"/>
        <v>42</v>
      </c>
    </row>
    <row r="4370" spans="1:4">
      <c r="A4370">
        <v>35</v>
      </c>
      <c r="B4370">
        <v>38</v>
      </c>
      <c r="C4370" t="s">
        <v>87</v>
      </c>
      <c r="D4370">
        <f t="shared" si="75"/>
        <v>42</v>
      </c>
    </row>
    <row r="4371" spans="1:4">
      <c r="A4371">
        <v>36</v>
      </c>
      <c r="B4371">
        <v>38</v>
      </c>
      <c r="C4371" t="s">
        <v>87</v>
      </c>
      <c r="D4371">
        <f t="shared" si="75"/>
        <v>42</v>
      </c>
    </row>
    <row r="4372" spans="1:4">
      <c r="A4372">
        <v>37</v>
      </c>
      <c r="B4372">
        <v>38</v>
      </c>
      <c r="C4372" t="s">
        <v>87</v>
      </c>
      <c r="D4372">
        <f t="shared" si="75"/>
        <v>42</v>
      </c>
    </row>
    <row r="4373" spans="1:4">
      <c r="A4373">
        <v>38</v>
      </c>
      <c r="B4373">
        <v>38</v>
      </c>
      <c r="C4373" t="s">
        <v>87</v>
      </c>
      <c r="D4373">
        <f t="shared" si="75"/>
        <v>42</v>
      </c>
    </row>
    <row r="4374" spans="1:4">
      <c r="A4374">
        <v>39</v>
      </c>
      <c r="B4374">
        <v>38</v>
      </c>
      <c r="C4374" t="s">
        <v>87</v>
      </c>
      <c r="D4374">
        <f t="shared" si="75"/>
        <v>42</v>
      </c>
    </row>
    <row r="4375" spans="1:4">
      <c r="A4375">
        <v>40</v>
      </c>
      <c r="B4375">
        <v>38</v>
      </c>
      <c r="C4375" t="s">
        <v>87</v>
      </c>
      <c r="D4375">
        <f t="shared" si="75"/>
        <v>42</v>
      </c>
    </row>
    <row r="4376" spans="1:4">
      <c r="A4376">
        <v>41</v>
      </c>
      <c r="B4376">
        <v>40</v>
      </c>
      <c r="C4376" t="s">
        <v>87</v>
      </c>
      <c r="D4376">
        <f t="shared" si="75"/>
        <v>42</v>
      </c>
    </row>
    <row r="4377" spans="1:4">
      <c r="A4377">
        <v>42</v>
      </c>
      <c r="B4377">
        <v>40</v>
      </c>
      <c r="C4377" t="s">
        <v>87</v>
      </c>
      <c r="D4377">
        <f t="shared" si="75"/>
        <v>42</v>
      </c>
    </row>
    <row r="4378" spans="1:4">
      <c r="A4378">
        <v>43</v>
      </c>
      <c r="B4378">
        <v>40</v>
      </c>
      <c r="C4378" t="s">
        <v>87</v>
      </c>
      <c r="D4378">
        <f t="shared" si="75"/>
        <v>42</v>
      </c>
    </row>
    <row r="4379" spans="1:4">
      <c r="A4379">
        <v>44</v>
      </c>
      <c r="B4379">
        <v>40</v>
      </c>
      <c r="C4379" t="s">
        <v>87</v>
      </c>
      <c r="D4379">
        <f t="shared" si="75"/>
        <v>42</v>
      </c>
    </row>
    <row r="4380" spans="1:4">
      <c r="A4380">
        <v>45</v>
      </c>
      <c r="B4380">
        <v>40</v>
      </c>
      <c r="C4380" t="s">
        <v>87</v>
      </c>
      <c r="D4380">
        <f t="shared" si="75"/>
        <v>42</v>
      </c>
    </row>
    <row r="4381" spans="1:4">
      <c r="A4381">
        <v>46</v>
      </c>
      <c r="B4381">
        <v>45</v>
      </c>
      <c r="C4381" t="s">
        <v>87</v>
      </c>
      <c r="D4381">
        <f t="shared" si="75"/>
        <v>49</v>
      </c>
    </row>
    <row r="4382" spans="1:4">
      <c r="A4382">
        <v>47</v>
      </c>
      <c r="B4382">
        <v>45</v>
      </c>
      <c r="C4382" t="s">
        <v>87</v>
      </c>
      <c r="D4382">
        <f t="shared" si="75"/>
        <v>49</v>
      </c>
    </row>
    <row r="4383" spans="1:4">
      <c r="A4383">
        <v>48</v>
      </c>
      <c r="B4383">
        <v>45</v>
      </c>
      <c r="C4383" t="s">
        <v>87</v>
      </c>
      <c r="D4383">
        <f t="shared" si="75"/>
        <v>49</v>
      </c>
    </row>
    <row r="4384" spans="1:4">
      <c r="A4384">
        <v>49</v>
      </c>
      <c r="B4384">
        <v>45</v>
      </c>
      <c r="C4384" t="s">
        <v>87</v>
      </c>
      <c r="D4384">
        <f t="shared" si="75"/>
        <v>49</v>
      </c>
    </row>
    <row r="4385" spans="1:4">
      <c r="A4385">
        <v>50</v>
      </c>
      <c r="B4385">
        <v>45</v>
      </c>
      <c r="C4385" t="s">
        <v>87</v>
      </c>
      <c r="D4385">
        <f t="shared" si="75"/>
        <v>49</v>
      </c>
    </row>
    <row r="4386" spans="1:4">
      <c r="A4386">
        <v>51</v>
      </c>
      <c r="B4386">
        <v>45</v>
      </c>
      <c r="C4386" t="s">
        <v>87</v>
      </c>
      <c r="D4386">
        <f t="shared" si="75"/>
        <v>49</v>
      </c>
    </row>
    <row r="4387" spans="1:4">
      <c r="A4387">
        <v>52</v>
      </c>
      <c r="B4387">
        <v>45</v>
      </c>
      <c r="C4387" t="s">
        <v>87</v>
      </c>
      <c r="D4387">
        <f t="shared" si="75"/>
        <v>49</v>
      </c>
    </row>
    <row r="4388" spans="1:4">
      <c r="A4388">
        <v>1</v>
      </c>
      <c r="B4388">
        <v>56</v>
      </c>
      <c r="C4388" t="s">
        <v>219</v>
      </c>
      <c r="D4388">
        <f t="shared" ref="D4388:D4445" si="76">(ROUNDUP((B4388)/7,0)*7)</f>
        <v>56</v>
      </c>
    </row>
    <row r="4389" spans="1:4">
      <c r="A4389">
        <v>2</v>
      </c>
      <c r="B4389">
        <v>56</v>
      </c>
      <c r="C4389" t="s">
        <v>219</v>
      </c>
      <c r="D4389">
        <f t="shared" si="76"/>
        <v>56</v>
      </c>
    </row>
    <row r="4390" spans="1:4">
      <c r="A4390">
        <v>3</v>
      </c>
      <c r="B4390">
        <v>56</v>
      </c>
      <c r="C4390" t="s">
        <v>219</v>
      </c>
      <c r="D4390">
        <f t="shared" si="76"/>
        <v>56</v>
      </c>
    </row>
    <row r="4391" spans="1:4">
      <c r="A4391">
        <v>4</v>
      </c>
      <c r="B4391">
        <v>56</v>
      </c>
      <c r="C4391" t="s">
        <v>219</v>
      </c>
      <c r="D4391">
        <f t="shared" si="76"/>
        <v>56</v>
      </c>
    </row>
    <row r="4392" spans="1:4">
      <c r="A4392">
        <v>5</v>
      </c>
      <c r="B4392">
        <v>56</v>
      </c>
      <c r="C4392" t="s">
        <v>219</v>
      </c>
      <c r="D4392">
        <f t="shared" si="76"/>
        <v>56</v>
      </c>
    </row>
    <row r="4393" spans="1:4">
      <c r="A4393">
        <v>6</v>
      </c>
      <c r="B4393">
        <v>56</v>
      </c>
      <c r="C4393" t="s">
        <v>219</v>
      </c>
      <c r="D4393">
        <f t="shared" si="76"/>
        <v>56</v>
      </c>
    </row>
    <row r="4394" spans="1:4">
      <c r="A4394">
        <v>7</v>
      </c>
      <c r="B4394">
        <v>56</v>
      </c>
      <c r="C4394" t="s">
        <v>219</v>
      </c>
      <c r="D4394">
        <f t="shared" si="76"/>
        <v>56</v>
      </c>
    </row>
    <row r="4395" spans="1:4">
      <c r="A4395">
        <v>8</v>
      </c>
      <c r="B4395">
        <v>56</v>
      </c>
      <c r="C4395" t="s">
        <v>219</v>
      </c>
      <c r="D4395">
        <f t="shared" si="76"/>
        <v>56</v>
      </c>
    </row>
    <row r="4396" spans="1:4">
      <c r="A4396">
        <v>9</v>
      </c>
      <c r="B4396">
        <v>56</v>
      </c>
      <c r="C4396" t="s">
        <v>219</v>
      </c>
      <c r="D4396">
        <f t="shared" si="76"/>
        <v>56</v>
      </c>
    </row>
    <row r="4397" spans="1:4">
      <c r="A4397">
        <v>10</v>
      </c>
      <c r="B4397">
        <v>49</v>
      </c>
      <c r="C4397" t="s">
        <v>219</v>
      </c>
      <c r="D4397">
        <f t="shared" si="76"/>
        <v>49</v>
      </c>
    </row>
    <row r="4398" spans="1:4">
      <c r="A4398">
        <v>11</v>
      </c>
      <c r="B4398">
        <v>44</v>
      </c>
      <c r="C4398" t="s">
        <v>219</v>
      </c>
      <c r="D4398">
        <f t="shared" si="76"/>
        <v>49</v>
      </c>
    </row>
    <row r="4399" spans="1:4">
      <c r="A4399">
        <v>12</v>
      </c>
      <c r="B4399">
        <v>44</v>
      </c>
      <c r="C4399" t="s">
        <v>219</v>
      </c>
      <c r="D4399">
        <f t="shared" si="76"/>
        <v>49</v>
      </c>
    </row>
    <row r="4400" spans="1:4">
      <c r="A4400">
        <v>13</v>
      </c>
      <c r="B4400">
        <v>44</v>
      </c>
      <c r="C4400" t="s">
        <v>219</v>
      </c>
      <c r="D4400">
        <f t="shared" si="76"/>
        <v>49</v>
      </c>
    </row>
    <row r="4401" spans="1:4">
      <c r="A4401">
        <v>14</v>
      </c>
      <c r="B4401">
        <v>44</v>
      </c>
      <c r="C4401" t="s">
        <v>219</v>
      </c>
      <c r="D4401">
        <f t="shared" si="76"/>
        <v>49</v>
      </c>
    </row>
    <row r="4402" spans="1:4">
      <c r="A4402">
        <v>15</v>
      </c>
      <c r="B4402">
        <v>44</v>
      </c>
      <c r="C4402" t="s">
        <v>219</v>
      </c>
      <c r="D4402">
        <f t="shared" si="76"/>
        <v>49</v>
      </c>
    </row>
    <row r="4403" spans="1:4">
      <c r="A4403">
        <v>16</v>
      </c>
      <c r="B4403">
        <v>44</v>
      </c>
      <c r="C4403" t="s">
        <v>219</v>
      </c>
      <c r="D4403">
        <f t="shared" si="76"/>
        <v>49</v>
      </c>
    </row>
    <row r="4404" spans="1:4">
      <c r="A4404">
        <v>17</v>
      </c>
      <c r="B4404">
        <v>44</v>
      </c>
      <c r="C4404" t="s">
        <v>219</v>
      </c>
      <c r="D4404">
        <f t="shared" si="76"/>
        <v>49</v>
      </c>
    </row>
    <row r="4405" spans="1:4">
      <c r="A4405">
        <v>18</v>
      </c>
      <c r="B4405">
        <v>44</v>
      </c>
      <c r="C4405" t="s">
        <v>219</v>
      </c>
      <c r="D4405">
        <f t="shared" si="76"/>
        <v>49</v>
      </c>
    </row>
    <row r="4406" spans="1:4">
      <c r="A4406">
        <v>19</v>
      </c>
      <c r="B4406">
        <v>44</v>
      </c>
      <c r="C4406" t="s">
        <v>219</v>
      </c>
      <c r="D4406">
        <f t="shared" si="76"/>
        <v>49</v>
      </c>
    </row>
    <row r="4407" spans="1:4">
      <c r="A4407">
        <v>20</v>
      </c>
      <c r="B4407">
        <v>44</v>
      </c>
      <c r="C4407" t="s">
        <v>219</v>
      </c>
      <c r="D4407">
        <f t="shared" si="76"/>
        <v>49</v>
      </c>
    </row>
    <row r="4408" spans="1:4">
      <c r="A4408">
        <v>21</v>
      </c>
      <c r="B4408">
        <v>44</v>
      </c>
      <c r="C4408" t="s">
        <v>219</v>
      </c>
      <c r="D4408">
        <f t="shared" si="76"/>
        <v>49</v>
      </c>
    </row>
    <row r="4409" spans="1:4">
      <c r="A4409">
        <v>22</v>
      </c>
      <c r="B4409">
        <v>44</v>
      </c>
      <c r="C4409" t="s">
        <v>219</v>
      </c>
      <c r="D4409">
        <f t="shared" si="76"/>
        <v>49</v>
      </c>
    </row>
    <row r="4410" spans="1:4">
      <c r="A4410">
        <v>23</v>
      </c>
      <c r="B4410">
        <v>44</v>
      </c>
      <c r="C4410" t="s">
        <v>219</v>
      </c>
      <c r="D4410">
        <f t="shared" si="76"/>
        <v>49</v>
      </c>
    </row>
    <row r="4411" spans="1:4">
      <c r="A4411">
        <v>24</v>
      </c>
      <c r="B4411">
        <v>44</v>
      </c>
      <c r="C4411" t="s">
        <v>219</v>
      </c>
      <c r="D4411">
        <f t="shared" si="76"/>
        <v>49</v>
      </c>
    </row>
    <row r="4412" spans="1:4">
      <c r="A4412">
        <v>25</v>
      </c>
      <c r="B4412">
        <v>44</v>
      </c>
      <c r="C4412" t="s">
        <v>219</v>
      </c>
      <c r="D4412">
        <f t="shared" si="76"/>
        <v>49</v>
      </c>
    </row>
    <row r="4413" spans="1:4">
      <c r="A4413">
        <v>26</v>
      </c>
      <c r="B4413">
        <v>44</v>
      </c>
      <c r="C4413" t="s">
        <v>219</v>
      </c>
      <c r="D4413">
        <f t="shared" si="76"/>
        <v>49</v>
      </c>
    </row>
    <row r="4414" spans="1:4">
      <c r="A4414">
        <v>27</v>
      </c>
      <c r="B4414">
        <v>44</v>
      </c>
      <c r="C4414" t="s">
        <v>219</v>
      </c>
      <c r="D4414">
        <f t="shared" si="76"/>
        <v>49</v>
      </c>
    </row>
    <row r="4415" spans="1:4">
      <c r="A4415">
        <v>28</v>
      </c>
      <c r="B4415">
        <v>44</v>
      </c>
      <c r="C4415" t="s">
        <v>219</v>
      </c>
      <c r="D4415">
        <f t="shared" si="76"/>
        <v>49</v>
      </c>
    </row>
    <row r="4416" spans="1:4">
      <c r="A4416">
        <v>29</v>
      </c>
      <c r="B4416">
        <v>44</v>
      </c>
      <c r="C4416" t="s">
        <v>219</v>
      </c>
      <c r="D4416">
        <f t="shared" si="76"/>
        <v>49</v>
      </c>
    </row>
    <row r="4417" spans="1:4">
      <c r="A4417">
        <v>30</v>
      </c>
      <c r="B4417">
        <v>44</v>
      </c>
      <c r="C4417" t="s">
        <v>219</v>
      </c>
      <c r="D4417">
        <f t="shared" si="76"/>
        <v>49</v>
      </c>
    </row>
    <row r="4418" spans="1:4">
      <c r="A4418">
        <v>31</v>
      </c>
      <c r="B4418">
        <v>44</v>
      </c>
      <c r="C4418" t="s">
        <v>219</v>
      </c>
      <c r="D4418">
        <f t="shared" si="76"/>
        <v>49</v>
      </c>
    </row>
    <row r="4419" spans="1:4">
      <c r="A4419">
        <v>32</v>
      </c>
      <c r="B4419">
        <v>44</v>
      </c>
      <c r="C4419" t="s">
        <v>219</v>
      </c>
      <c r="D4419">
        <f t="shared" si="76"/>
        <v>49</v>
      </c>
    </row>
    <row r="4420" spans="1:4">
      <c r="A4420">
        <v>33</v>
      </c>
      <c r="B4420">
        <v>44</v>
      </c>
      <c r="C4420" t="s">
        <v>219</v>
      </c>
      <c r="D4420">
        <f t="shared" si="76"/>
        <v>49</v>
      </c>
    </row>
    <row r="4421" spans="1:4">
      <c r="A4421">
        <v>34</v>
      </c>
      <c r="B4421">
        <v>44</v>
      </c>
      <c r="C4421" t="s">
        <v>219</v>
      </c>
      <c r="D4421">
        <f t="shared" si="76"/>
        <v>49</v>
      </c>
    </row>
    <row r="4422" spans="1:4">
      <c r="A4422">
        <v>35</v>
      </c>
      <c r="B4422">
        <v>44</v>
      </c>
      <c r="C4422" t="s">
        <v>219</v>
      </c>
      <c r="D4422">
        <f t="shared" si="76"/>
        <v>49</v>
      </c>
    </row>
    <row r="4423" spans="1:4">
      <c r="A4423">
        <v>36</v>
      </c>
      <c r="B4423">
        <v>44</v>
      </c>
      <c r="C4423" t="s">
        <v>219</v>
      </c>
      <c r="D4423">
        <f t="shared" si="76"/>
        <v>49</v>
      </c>
    </row>
    <row r="4424" spans="1:4">
      <c r="A4424">
        <v>37</v>
      </c>
      <c r="B4424">
        <v>44</v>
      </c>
      <c r="C4424" t="s">
        <v>219</v>
      </c>
      <c r="D4424">
        <f t="shared" si="76"/>
        <v>49</v>
      </c>
    </row>
    <row r="4425" spans="1:4">
      <c r="A4425">
        <v>38</v>
      </c>
      <c r="B4425">
        <v>44</v>
      </c>
      <c r="C4425" t="s">
        <v>219</v>
      </c>
      <c r="D4425">
        <f t="shared" si="76"/>
        <v>49</v>
      </c>
    </row>
    <row r="4426" spans="1:4">
      <c r="A4426">
        <v>39</v>
      </c>
      <c r="B4426">
        <v>44</v>
      </c>
      <c r="C4426" t="s">
        <v>219</v>
      </c>
      <c r="D4426">
        <f t="shared" si="76"/>
        <v>49</v>
      </c>
    </row>
    <row r="4427" spans="1:4">
      <c r="A4427">
        <v>40</v>
      </c>
      <c r="B4427">
        <v>44</v>
      </c>
      <c r="C4427" t="s">
        <v>219</v>
      </c>
      <c r="D4427">
        <f t="shared" si="76"/>
        <v>49</v>
      </c>
    </row>
    <row r="4428" spans="1:4">
      <c r="A4428">
        <v>41</v>
      </c>
      <c r="B4428">
        <v>44</v>
      </c>
      <c r="C4428" t="s">
        <v>219</v>
      </c>
      <c r="D4428">
        <f t="shared" si="76"/>
        <v>49</v>
      </c>
    </row>
    <row r="4429" spans="1:4">
      <c r="A4429">
        <v>42</v>
      </c>
      <c r="B4429">
        <v>51</v>
      </c>
      <c r="C4429" t="s">
        <v>219</v>
      </c>
      <c r="D4429">
        <f t="shared" si="76"/>
        <v>56</v>
      </c>
    </row>
    <row r="4430" spans="1:4">
      <c r="A4430">
        <v>43</v>
      </c>
      <c r="B4430">
        <v>54</v>
      </c>
      <c r="C4430" t="s">
        <v>219</v>
      </c>
      <c r="D4430">
        <f t="shared" si="76"/>
        <v>56</v>
      </c>
    </row>
    <row r="4431" spans="1:4">
      <c r="A4431">
        <v>44</v>
      </c>
      <c r="B4431">
        <v>54</v>
      </c>
      <c r="C4431" t="s">
        <v>219</v>
      </c>
      <c r="D4431">
        <f t="shared" si="76"/>
        <v>56</v>
      </c>
    </row>
    <row r="4432" spans="1:4">
      <c r="A4432">
        <v>45</v>
      </c>
      <c r="B4432">
        <v>54</v>
      </c>
      <c r="C4432" t="s">
        <v>219</v>
      </c>
      <c r="D4432">
        <f t="shared" si="76"/>
        <v>56</v>
      </c>
    </row>
    <row r="4433" spans="1:4">
      <c r="A4433">
        <v>46</v>
      </c>
      <c r="B4433">
        <v>54</v>
      </c>
      <c r="C4433" t="s">
        <v>219</v>
      </c>
      <c r="D4433">
        <f t="shared" si="76"/>
        <v>56</v>
      </c>
    </row>
    <row r="4434" spans="1:4">
      <c r="A4434">
        <v>47</v>
      </c>
      <c r="B4434">
        <v>54</v>
      </c>
      <c r="C4434" t="s">
        <v>219</v>
      </c>
      <c r="D4434">
        <f t="shared" si="76"/>
        <v>56</v>
      </c>
    </row>
    <row r="4435" spans="1:4">
      <c r="A4435">
        <v>48</v>
      </c>
      <c r="B4435">
        <v>56</v>
      </c>
      <c r="C4435" t="s">
        <v>219</v>
      </c>
      <c r="D4435">
        <f t="shared" si="76"/>
        <v>56</v>
      </c>
    </row>
    <row r="4436" spans="1:4">
      <c r="A4436">
        <v>49</v>
      </c>
      <c r="B4436">
        <v>56</v>
      </c>
      <c r="C4436" t="s">
        <v>219</v>
      </c>
      <c r="D4436">
        <f t="shared" si="76"/>
        <v>56</v>
      </c>
    </row>
    <row r="4437" spans="1:4">
      <c r="A4437">
        <v>50</v>
      </c>
      <c r="B4437">
        <v>56</v>
      </c>
      <c r="C4437" t="s">
        <v>219</v>
      </c>
      <c r="D4437">
        <f t="shared" si="76"/>
        <v>56</v>
      </c>
    </row>
    <row r="4438" spans="1:4">
      <c r="A4438">
        <v>51</v>
      </c>
      <c r="B4438">
        <v>56</v>
      </c>
      <c r="C4438" t="s">
        <v>219</v>
      </c>
      <c r="D4438">
        <f t="shared" si="76"/>
        <v>56</v>
      </c>
    </row>
    <row r="4439" spans="1:4">
      <c r="A4439">
        <v>52</v>
      </c>
      <c r="B4439">
        <v>56</v>
      </c>
      <c r="C4439" t="s">
        <v>219</v>
      </c>
      <c r="D4439">
        <f t="shared" si="76"/>
        <v>56</v>
      </c>
    </row>
    <row r="4440" spans="1:4">
      <c r="A4440">
        <v>1</v>
      </c>
      <c r="B4440">
        <v>45</v>
      </c>
      <c r="C4440" t="s">
        <v>220</v>
      </c>
      <c r="D4440">
        <f t="shared" si="76"/>
        <v>49</v>
      </c>
    </row>
    <row r="4441" spans="1:4">
      <c r="A4441">
        <v>2</v>
      </c>
      <c r="B4441">
        <v>45</v>
      </c>
      <c r="C4441" t="s">
        <v>220</v>
      </c>
      <c r="D4441">
        <f t="shared" si="76"/>
        <v>49</v>
      </c>
    </row>
    <row r="4442" spans="1:4">
      <c r="A4442">
        <v>3</v>
      </c>
      <c r="B4442">
        <v>45</v>
      </c>
      <c r="C4442" t="s">
        <v>220</v>
      </c>
      <c r="D4442">
        <f t="shared" si="76"/>
        <v>49</v>
      </c>
    </row>
    <row r="4443" spans="1:4">
      <c r="A4443">
        <v>4</v>
      </c>
      <c r="B4443">
        <v>45</v>
      </c>
      <c r="C4443" t="s">
        <v>220</v>
      </c>
      <c r="D4443">
        <f t="shared" si="76"/>
        <v>49</v>
      </c>
    </row>
    <row r="4444" spans="1:4">
      <c r="A4444">
        <v>5</v>
      </c>
      <c r="B4444">
        <v>45</v>
      </c>
      <c r="C4444" t="s">
        <v>220</v>
      </c>
      <c r="D4444">
        <f t="shared" si="76"/>
        <v>49</v>
      </c>
    </row>
    <row r="4445" spans="1:4">
      <c r="A4445">
        <v>6</v>
      </c>
      <c r="B4445">
        <v>45</v>
      </c>
      <c r="C4445" t="s">
        <v>220</v>
      </c>
      <c r="D4445">
        <f t="shared" si="76"/>
        <v>49</v>
      </c>
    </row>
    <row r="4446" spans="1:4">
      <c r="A4446">
        <v>7</v>
      </c>
      <c r="B4446">
        <v>45</v>
      </c>
      <c r="C4446" t="s">
        <v>220</v>
      </c>
      <c r="D4446">
        <f t="shared" ref="D4446:D4506" si="77">(ROUNDUP((B4446)/7,0)*7)</f>
        <v>49</v>
      </c>
    </row>
    <row r="4447" spans="1:4">
      <c r="A4447">
        <v>8</v>
      </c>
      <c r="B4447">
        <v>45</v>
      </c>
      <c r="C4447" t="s">
        <v>220</v>
      </c>
      <c r="D4447">
        <f t="shared" si="77"/>
        <v>49</v>
      </c>
    </row>
    <row r="4448" spans="1:4">
      <c r="A4448">
        <v>9</v>
      </c>
      <c r="B4448">
        <v>45</v>
      </c>
      <c r="C4448" t="s">
        <v>220</v>
      </c>
      <c r="D4448">
        <f t="shared" si="77"/>
        <v>49</v>
      </c>
    </row>
    <row r="4449" spans="1:4">
      <c r="A4449">
        <v>10</v>
      </c>
      <c r="B4449">
        <v>42</v>
      </c>
      <c r="C4449" t="s">
        <v>220</v>
      </c>
      <c r="D4449">
        <f t="shared" si="77"/>
        <v>42</v>
      </c>
    </row>
    <row r="4450" spans="1:4">
      <c r="A4450">
        <v>11</v>
      </c>
      <c r="B4450">
        <v>42</v>
      </c>
      <c r="C4450" t="s">
        <v>220</v>
      </c>
      <c r="D4450">
        <f t="shared" si="77"/>
        <v>42</v>
      </c>
    </row>
    <row r="4451" spans="1:4">
      <c r="A4451">
        <v>12</v>
      </c>
      <c r="B4451">
        <v>42</v>
      </c>
      <c r="C4451" t="s">
        <v>220</v>
      </c>
      <c r="D4451">
        <f t="shared" si="77"/>
        <v>42</v>
      </c>
    </row>
    <row r="4452" spans="1:4">
      <c r="A4452">
        <v>13</v>
      </c>
      <c r="B4452">
        <v>42</v>
      </c>
      <c r="C4452" t="s">
        <v>220</v>
      </c>
      <c r="D4452">
        <f t="shared" si="77"/>
        <v>42</v>
      </c>
    </row>
    <row r="4453" spans="1:4">
      <c r="A4453">
        <v>14</v>
      </c>
      <c r="B4453">
        <v>42</v>
      </c>
      <c r="C4453" t="s">
        <v>220</v>
      </c>
      <c r="D4453">
        <f t="shared" si="77"/>
        <v>42</v>
      </c>
    </row>
    <row r="4454" spans="1:4">
      <c r="A4454">
        <v>15</v>
      </c>
      <c r="B4454">
        <v>33</v>
      </c>
      <c r="C4454" t="s">
        <v>220</v>
      </c>
      <c r="D4454">
        <f t="shared" si="77"/>
        <v>35</v>
      </c>
    </row>
    <row r="4455" spans="1:4">
      <c r="A4455">
        <v>16</v>
      </c>
      <c r="B4455">
        <v>33</v>
      </c>
      <c r="C4455" t="s">
        <v>220</v>
      </c>
      <c r="D4455">
        <f t="shared" si="77"/>
        <v>35</v>
      </c>
    </row>
    <row r="4456" spans="1:4">
      <c r="A4456">
        <v>17</v>
      </c>
      <c r="B4456">
        <v>33</v>
      </c>
      <c r="C4456" t="s">
        <v>220</v>
      </c>
      <c r="D4456">
        <f t="shared" si="77"/>
        <v>35</v>
      </c>
    </row>
    <row r="4457" spans="1:4">
      <c r="A4457">
        <v>18</v>
      </c>
      <c r="B4457">
        <v>33</v>
      </c>
      <c r="C4457" t="s">
        <v>220</v>
      </c>
      <c r="D4457">
        <f t="shared" si="77"/>
        <v>35</v>
      </c>
    </row>
    <row r="4458" spans="1:4">
      <c r="A4458">
        <v>19</v>
      </c>
      <c r="B4458">
        <v>33</v>
      </c>
      <c r="C4458" t="s">
        <v>220</v>
      </c>
      <c r="D4458">
        <f t="shared" si="77"/>
        <v>35</v>
      </c>
    </row>
    <row r="4459" spans="1:4">
      <c r="A4459">
        <v>20</v>
      </c>
      <c r="B4459">
        <v>33</v>
      </c>
      <c r="C4459" t="s">
        <v>220</v>
      </c>
      <c r="D4459">
        <f t="shared" si="77"/>
        <v>35</v>
      </c>
    </row>
    <row r="4460" spans="1:4">
      <c r="A4460">
        <v>21</v>
      </c>
      <c r="B4460">
        <v>33</v>
      </c>
      <c r="C4460" t="s">
        <v>220</v>
      </c>
      <c r="D4460">
        <f t="shared" si="77"/>
        <v>35</v>
      </c>
    </row>
    <row r="4461" spans="1:4">
      <c r="A4461">
        <v>22</v>
      </c>
      <c r="B4461">
        <v>33</v>
      </c>
      <c r="C4461" t="s">
        <v>220</v>
      </c>
      <c r="D4461">
        <f t="shared" si="77"/>
        <v>35</v>
      </c>
    </row>
    <row r="4462" spans="1:4">
      <c r="A4462">
        <v>23</v>
      </c>
      <c r="B4462">
        <v>33</v>
      </c>
      <c r="C4462" t="s">
        <v>220</v>
      </c>
      <c r="D4462">
        <f t="shared" si="77"/>
        <v>35</v>
      </c>
    </row>
    <row r="4463" spans="1:4">
      <c r="A4463">
        <v>24</v>
      </c>
      <c r="B4463">
        <v>33</v>
      </c>
      <c r="C4463" t="s">
        <v>220</v>
      </c>
      <c r="D4463">
        <f t="shared" si="77"/>
        <v>35</v>
      </c>
    </row>
    <row r="4464" spans="1:4">
      <c r="A4464">
        <v>25</v>
      </c>
      <c r="B4464">
        <v>33</v>
      </c>
      <c r="C4464" t="s">
        <v>220</v>
      </c>
      <c r="D4464">
        <f t="shared" si="77"/>
        <v>35</v>
      </c>
    </row>
    <row r="4465" spans="1:4">
      <c r="A4465">
        <v>26</v>
      </c>
      <c r="B4465">
        <v>33</v>
      </c>
      <c r="C4465" t="s">
        <v>220</v>
      </c>
      <c r="D4465">
        <f t="shared" si="77"/>
        <v>35</v>
      </c>
    </row>
    <row r="4466" spans="1:4">
      <c r="A4466">
        <v>27</v>
      </c>
      <c r="B4466">
        <v>33</v>
      </c>
      <c r="C4466" t="s">
        <v>220</v>
      </c>
      <c r="D4466">
        <f t="shared" si="77"/>
        <v>35</v>
      </c>
    </row>
    <row r="4467" spans="1:4">
      <c r="A4467">
        <v>28</v>
      </c>
      <c r="B4467">
        <v>33</v>
      </c>
      <c r="C4467" t="s">
        <v>220</v>
      </c>
      <c r="D4467">
        <f t="shared" si="77"/>
        <v>35</v>
      </c>
    </row>
    <row r="4468" spans="1:4">
      <c r="A4468">
        <v>29</v>
      </c>
      <c r="B4468">
        <v>33</v>
      </c>
      <c r="C4468" t="s">
        <v>220</v>
      </c>
      <c r="D4468">
        <f t="shared" si="77"/>
        <v>35</v>
      </c>
    </row>
    <row r="4469" spans="1:4">
      <c r="A4469">
        <v>30</v>
      </c>
      <c r="B4469">
        <v>33</v>
      </c>
      <c r="C4469" t="s">
        <v>220</v>
      </c>
      <c r="D4469">
        <f t="shared" si="77"/>
        <v>35</v>
      </c>
    </row>
    <row r="4470" spans="1:4">
      <c r="A4470">
        <v>31</v>
      </c>
      <c r="B4470">
        <v>33</v>
      </c>
      <c r="C4470" t="s">
        <v>220</v>
      </c>
      <c r="D4470">
        <f t="shared" si="77"/>
        <v>35</v>
      </c>
    </row>
    <row r="4471" spans="1:4">
      <c r="A4471">
        <v>32</v>
      </c>
      <c r="B4471">
        <v>33</v>
      </c>
      <c r="C4471" t="s">
        <v>220</v>
      </c>
      <c r="D4471">
        <f t="shared" si="77"/>
        <v>35</v>
      </c>
    </row>
    <row r="4472" spans="1:4">
      <c r="A4472">
        <v>33</v>
      </c>
      <c r="B4472">
        <v>33</v>
      </c>
      <c r="C4472" t="s">
        <v>220</v>
      </c>
      <c r="D4472">
        <f t="shared" si="77"/>
        <v>35</v>
      </c>
    </row>
    <row r="4473" spans="1:4">
      <c r="A4473">
        <v>34</v>
      </c>
      <c r="B4473">
        <v>33</v>
      </c>
      <c r="C4473" t="s">
        <v>220</v>
      </c>
      <c r="D4473">
        <f t="shared" si="77"/>
        <v>35</v>
      </c>
    </row>
    <row r="4474" spans="1:4">
      <c r="A4474">
        <v>35</v>
      </c>
      <c r="B4474">
        <v>33</v>
      </c>
      <c r="C4474" t="s">
        <v>220</v>
      </c>
      <c r="D4474">
        <f t="shared" si="77"/>
        <v>35</v>
      </c>
    </row>
    <row r="4475" spans="1:4">
      <c r="A4475">
        <v>36</v>
      </c>
      <c r="B4475">
        <v>33</v>
      </c>
      <c r="C4475" t="s">
        <v>220</v>
      </c>
      <c r="D4475">
        <f t="shared" si="77"/>
        <v>35</v>
      </c>
    </row>
    <row r="4476" spans="1:4">
      <c r="A4476">
        <v>37</v>
      </c>
      <c r="B4476">
        <v>33</v>
      </c>
      <c r="C4476" t="s">
        <v>220</v>
      </c>
      <c r="D4476">
        <f t="shared" si="77"/>
        <v>35</v>
      </c>
    </row>
    <row r="4477" spans="1:4">
      <c r="A4477">
        <v>38</v>
      </c>
      <c r="B4477">
        <v>33</v>
      </c>
      <c r="C4477" t="s">
        <v>220</v>
      </c>
      <c r="D4477">
        <f t="shared" si="77"/>
        <v>35</v>
      </c>
    </row>
    <row r="4478" spans="1:4">
      <c r="A4478">
        <v>39</v>
      </c>
      <c r="B4478">
        <v>33</v>
      </c>
      <c r="C4478" t="s">
        <v>220</v>
      </c>
      <c r="D4478">
        <f t="shared" si="77"/>
        <v>35</v>
      </c>
    </row>
    <row r="4479" spans="1:4">
      <c r="A4479">
        <v>40</v>
      </c>
      <c r="B4479">
        <v>33</v>
      </c>
      <c r="C4479" t="s">
        <v>220</v>
      </c>
      <c r="D4479">
        <f t="shared" si="77"/>
        <v>35</v>
      </c>
    </row>
    <row r="4480" spans="1:4">
      <c r="A4480">
        <v>41</v>
      </c>
      <c r="B4480">
        <v>42</v>
      </c>
      <c r="C4480" t="s">
        <v>220</v>
      </c>
      <c r="D4480">
        <f t="shared" si="77"/>
        <v>42</v>
      </c>
    </row>
    <row r="4481" spans="1:4">
      <c r="A4481">
        <v>42</v>
      </c>
      <c r="B4481">
        <v>42</v>
      </c>
      <c r="C4481" t="s">
        <v>220</v>
      </c>
      <c r="D4481">
        <f t="shared" si="77"/>
        <v>42</v>
      </c>
    </row>
    <row r="4482" spans="1:4">
      <c r="A4482">
        <v>43</v>
      </c>
      <c r="B4482">
        <v>42</v>
      </c>
      <c r="C4482" t="s">
        <v>220</v>
      </c>
      <c r="D4482">
        <f t="shared" si="77"/>
        <v>42</v>
      </c>
    </row>
    <row r="4483" spans="1:4">
      <c r="A4483">
        <v>44</v>
      </c>
      <c r="B4483">
        <v>42</v>
      </c>
      <c r="C4483" t="s">
        <v>220</v>
      </c>
      <c r="D4483">
        <f t="shared" si="77"/>
        <v>42</v>
      </c>
    </row>
    <row r="4484" spans="1:4">
      <c r="A4484">
        <v>45</v>
      </c>
      <c r="B4484">
        <v>42</v>
      </c>
      <c r="C4484" t="s">
        <v>220</v>
      </c>
      <c r="D4484">
        <f t="shared" si="77"/>
        <v>42</v>
      </c>
    </row>
    <row r="4485" spans="1:4">
      <c r="A4485">
        <v>46</v>
      </c>
      <c r="B4485">
        <v>45</v>
      </c>
      <c r="C4485" t="s">
        <v>220</v>
      </c>
      <c r="D4485">
        <f t="shared" si="77"/>
        <v>49</v>
      </c>
    </row>
    <row r="4486" spans="1:4">
      <c r="A4486">
        <v>47</v>
      </c>
      <c r="B4486">
        <v>45</v>
      </c>
      <c r="C4486" t="s">
        <v>220</v>
      </c>
      <c r="D4486">
        <f t="shared" si="77"/>
        <v>49</v>
      </c>
    </row>
    <row r="4487" spans="1:4">
      <c r="A4487">
        <v>48</v>
      </c>
      <c r="B4487">
        <v>45</v>
      </c>
      <c r="C4487" t="s">
        <v>220</v>
      </c>
      <c r="D4487">
        <f t="shared" si="77"/>
        <v>49</v>
      </c>
    </row>
    <row r="4488" spans="1:4">
      <c r="A4488">
        <v>49</v>
      </c>
      <c r="B4488">
        <v>45</v>
      </c>
      <c r="C4488" t="s">
        <v>220</v>
      </c>
      <c r="D4488">
        <f t="shared" si="77"/>
        <v>49</v>
      </c>
    </row>
    <row r="4489" spans="1:4">
      <c r="A4489">
        <v>50</v>
      </c>
      <c r="B4489">
        <v>45</v>
      </c>
      <c r="C4489" t="s">
        <v>220</v>
      </c>
      <c r="D4489">
        <f t="shared" si="77"/>
        <v>49</v>
      </c>
    </row>
    <row r="4490" spans="1:4">
      <c r="A4490">
        <v>51</v>
      </c>
      <c r="B4490">
        <v>45</v>
      </c>
      <c r="C4490" t="s">
        <v>220</v>
      </c>
      <c r="D4490">
        <f t="shared" si="77"/>
        <v>49</v>
      </c>
    </row>
    <row r="4491" spans="1:4">
      <c r="A4491">
        <v>52</v>
      </c>
      <c r="B4491">
        <v>45</v>
      </c>
      <c r="C4491" t="s">
        <v>220</v>
      </c>
      <c r="D4491">
        <f t="shared" si="77"/>
        <v>49</v>
      </c>
    </row>
    <row r="4492" spans="1:4">
      <c r="A4492">
        <v>1</v>
      </c>
      <c r="B4492">
        <v>42</v>
      </c>
      <c r="C4492" t="s">
        <v>90</v>
      </c>
      <c r="D4492">
        <f t="shared" si="77"/>
        <v>42</v>
      </c>
    </row>
    <row r="4493" spans="1:4">
      <c r="A4493">
        <v>2</v>
      </c>
      <c r="B4493">
        <v>42</v>
      </c>
      <c r="C4493" t="s">
        <v>90</v>
      </c>
      <c r="D4493">
        <f t="shared" si="77"/>
        <v>42</v>
      </c>
    </row>
    <row r="4494" spans="1:4">
      <c r="A4494">
        <v>3</v>
      </c>
      <c r="B4494">
        <v>42</v>
      </c>
      <c r="C4494" t="s">
        <v>90</v>
      </c>
      <c r="D4494">
        <f t="shared" si="77"/>
        <v>42</v>
      </c>
    </row>
    <row r="4495" spans="1:4">
      <c r="A4495">
        <v>4</v>
      </c>
      <c r="B4495">
        <v>42</v>
      </c>
      <c r="C4495" t="s">
        <v>90</v>
      </c>
      <c r="D4495">
        <f t="shared" si="77"/>
        <v>42</v>
      </c>
    </row>
    <row r="4496" spans="1:4">
      <c r="A4496">
        <v>5</v>
      </c>
      <c r="B4496">
        <v>42</v>
      </c>
      <c r="C4496" t="s">
        <v>90</v>
      </c>
      <c r="D4496">
        <f t="shared" si="77"/>
        <v>42</v>
      </c>
    </row>
    <row r="4497" spans="1:4">
      <c r="A4497">
        <v>6</v>
      </c>
      <c r="B4497">
        <v>42</v>
      </c>
      <c r="C4497" t="s">
        <v>90</v>
      </c>
      <c r="D4497">
        <f t="shared" si="77"/>
        <v>42</v>
      </c>
    </row>
    <row r="4498" spans="1:4">
      <c r="A4498">
        <v>7</v>
      </c>
      <c r="B4498">
        <v>42</v>
      </c>
      <c r="C4498" t="s">
        <v>90</v>
      </c>
      <c r="D4498">
        <f t="shared" si="77"/>
        <v>42</v>
      </c>
    </row>
    <row r="4499" spans="1:4">
      <c r="A4499">
        <v>8</v>
      </c>
      <c r="B4499">
        <v>42</v>
      </c>
      <c r="C4499" t="s">
        <v>90</v>
      </c>
      <c r="D4499">
        <f t="shared" si="77"/>
        <v>42</v>
      </c>
    </row>
    <row r="4500" spans="1:4">
      <c r="A4500">
        <v>9</v>
      </c>
      <c r="B4500">
        <v>42</v>
      </c>
      <c r="C4500" t="s">
        <v>90</v>
      </c>
      <c r="D4500">
        <f t="shared" si="77"/>
        <v>42</v>
      </c>
    </row>
    <row r="4501" spans="1:4">
      <c r="A4501">
        <v>10</v>
      </c>
      <c r="B4501">
        <v>39</v>
      </c>
      <c r="C4501" t="s">
        <v>90</v>
      </c>
      <c r="D4501">
        <f t="shared" si="77"/>
        <v>42</v>
      </c>
    </row>
    <row r="4502" spans="1:4">
      <c r="A4502">
        <v>11</v>
      </c>
      <c r="B4502">
        <v>39</v>
      </c>
      <c r="C4502" t="s">
        <v>90</v>
      </c>
      <c r="D4502">
        <f t="shared" si="77"/>
        <v>42</v>
      </c>
    </row>
    <row r="4503" spans="1:4">
      <c r="A4503">
        <v>12</v>
      </c>
      <c r="B4503">
        <v>39</v>
      </c>
      <c r="C4503" t="s">
        <v>90</v>
      </c>
      <c r="D4503">
        <f t="shared" si="77"/>
        <v>42</v>
      </c>
    </row>
    <row r="4504" spans="1:4">
      <c r="A4504">
        <v>13</v>
      </c>
      <c r="B4504">
        <v>39</v>
      </c>
      <c r="C4504" t="s">
        <v>90</v>
      </c>
      <c r="D4504">
        <f t="shared" si="77"/>
        <v>42</v>
      </c>
    </row>
    <row r="4505" spans="1:4">
      <c r="A4505">
        <v>14</v>
      </c>
      <c r="B4505">
        <v>39</v>
      </c>
      <c r="C4505" t="s">
        <v>90</v>
      </c>
      <c r="D4505">
        <f t="shared" si="77"/>
        <v>42</v>
      </c>
    </row>
    <row r="4506" spans="1:4">
      <c r="A4506">
        <v>15</v>
      </c>
      <c r="B4506">
        <v>35</v>
      </c>
      <c r="C4506" t="s">
        <v>90</v>
      </c>
      <c r="D4506">
        <f t="shared" si="77"/>
        <v>35</v>
      </c>
    </row>
    <row r="4507" spans="1:4">
      <c r="A4507">
        <v>16</v>
      </c>
      <c r="B4507">
        <v>35</v>
      </c>
      <c r="C4507" t="s">
        <v>90</v>
      </c>
      <c r="D4507">
        <f t="shared" ref="D4507:D4567" si="78">(ROUNDUP((B4507)/7,0)*7)</f>
        <v>35</v>
      </c>
    </row>
    <row r="4508" spans="1:4">
      <c r="A4508">
        <v>17</v>
      </c>
      <c r="B4508">
        <v>35</v>
      </c>
      <c r="C4508" t="s">
        <v>90</v>
      </c>
      <c r="D4508">
        <f t="shared" si="78"/>
        <v>35</v>
      </c>
    </row>
    <row r="4509" spans="1:4">
      <c r="A4509">
        <v>18</v>
      </c>
      <c r="B4509">
        <v>35</v>
      </c>
      <c r="C4509" t="s">
        <v>90</v>
      </c>
      <c r="D4509">
        <f t="shared" si="78"/>
        <v>35</v>
      </c>
    </row>
    <row r="4510" spans="1:4">
      <c r="A4510">
        <v>19</v>
      </c>
      <c r="B4510">
        <v>35</v>
      </c>
      <c r="C4510" t="s">
        <v>90</v>
      </c>
      <c r="D4510">
        <f t="shared" si="78"/>
        <v>35</v>
      </c>
    </row>
    <row r="4511" spans="1:4">
      <c r="A4511">
        <v>20</v>
      </c>
      <c r="B4511">
        <v>35</v>
      </c>
      <c r="C4511" t="s">
        <v>90</v>
      </c>
      <c r="D4511">
        <f t="shared" si="78"/>
        <v>35</v>
      </c>
    </row>
    <row r="4512" spans="1:4">
      <c r="A4512">
        <v>21</v>
      </c>
      <c r="B4512">
        <v>35</v>
      </c>
      <c r="C4512" t="s">
        <v>90</v>
      </c>
      <c r="D4512">
        <f t="shared" si="78"/>
        <v>35</v>
      </c>
    </row>
    <row r="4513" spans="1:4">
      <c r="A4513">
        <v>22</v>
      </c>
      <c r="B4513">
        <v>35</v>
      </c>
      <c r="C4513" t="s">
        <v>90</v>
      </c>
      <c r="D4513">
        <f t="shared" si="78"/>
        <v>35</v>
      </c>
    </row>
    <row r="4514" spans="1:4">
      <c r="A4514">
        <v>23</v>
      </c>
      <c r="B4514">
        <v>35</v>
      </c>
      <c r="C4514" t="s">
        <v>90</v>
      </c>
      <c r="D4514">
        <f t="shared" si="78"/>
        <v>35</v>
      </c>
    </row>
    <row r="4515" spans="1:4">
      <c r="A4515">
        <v>24</v>
      </c>
      <c r="B4515">
        <v>35</v>
      </c>
      <c r="C4515" t="s">
        <v>90</v>
      </c>
      <c r="D4515">
        <f t="shared" si="78"/>
        <v>35</v>
      </c>
    </row>
    <row r="4516" spans="1:4">
      <c r="A4516">
        <v>25</v>
      </c>
      <c r="B4516">
        <v>35</v>
      </c>
      <c r="C4516" t="s">
        <v>90</v>
      </c>
      <c r="D4516">
        <f t="shared" si="78"/>
        <v>35</v>
      </c>
    </row>
    <row r="4517" spans="1:4">
      <c r="A4517">
        <v>26</v>
      </c>
      <c r="B4517">
        <v>35</v>
      </c>
      <c r="C4517" t="s">
        <v>90</v>
      </c>
      <c r="D4517">
        <f t="shared" si="78"/>
        <v>35</v>
      </c>
    </row>
    <row r="4518" spans="1:4">
      <c r="A4518">
        <v>27</v>
      </c>
      <c r="B4518">
        <v>35</v>
      </c>
      <c r="C4518" t="s">
        <v>90</v>
      </c>
      <c r="D4518">
        <f t="shared" si="78"/>
        <v>35</v>
      </c>
    </row>
    <row r="4519" spans="1:4">
      <c r="A4519">
        <v>28</v>
      </c>
      <c r="B4519">
        <v>35</v>
      </c>
      <c r="C4519" t="s">
        <v>90</v>
      </c>
      <c r="D4519">
        <f t="shared" si="78"/>
        <v>35</v>
      </c>
    </row>
    <row r="4520" spans="1:4">
      <c r="A4520">
        <v>29</v>
      </c>
      <c r="B4520">
        <v>35</v>
      </c>
      <c r="C4520" t="s">
        <v>90</v>
      </c>
      <c r="D4520">
        <f t="shared" si="78"/>
        <v>35</v>
      </c>
    </row>
    <row r="4521" spans="1:4">
      <c r="A4521">
        <v>30</v>
      </c>
      <c r="B4521">
        <v>35</v>
      </c>
      <c r="C4521" t="s">
        <v>90</v>
      </c>
      <c r="D4521">
        <f t="shared" si="78"/>
        <v>35</v>
      </c>
    </row>
    <row r="4522" spans="1:4">
      <c r="A4522">
        <v>31</v>
      </c>
      <c r="B4522">
        <v>35</v>
      </c>
      <c r="C4522" t="s">
        <v>90</v>
      </c>
      <c r="D4522">
        <f t="shared" si="78"/>
        <v>35</v>
      </c>
    </row>
    <row r="4523" spans="1:4">
      <c r="A4523">
        <v>32</v>
      </c>
      <c r="B4523">
        <v>35</v>
      </c>
      <c r="C4523" t="s">
        <v>90</v>
      </c>
      <c r="D4523">
        <f t="shared" si="78"/>
        <v>35</v>
      </c>
    </row>
    <row r="4524" spans="1:4">
      <c r="A4524">
        <v>33</v>
      </c>
      <c r="B4524">
        <v>35</v>
      </c>
      <c r="C4524" t="s">
        <v>90</v>
      </c>
      <c r="D4524">
        <f t="shared" si="78"/>
        <v>35</v>
      </c>
    </row>
    <row r="4525" spans="1:4">
      <c r="A4525">
        <v>34</v>
      </c>
      <c r="B4525">
        <v>35</v>
      </c>
      <c r="C4525" t="s">
        <v>90</v>
      </c>
      <c r="D4525">
        <f t="shared" si="78"/>
        <v>35</v>
      </c>
    </row>
    <row r="4526" spans="1:4">
      <c r="A4526">
        <v>35</v>
      </c>
      <c r="B4526">
        <v>35</v>
      </c>
      <c r="C4526" t="s">
        <v>90</v>
      </c>
      <c r="D4526">
        <f t="shared" si="78"/>
        <v>35</v>
      </c>
    </row>
    <row r="4527" spans="1:4">
      <c r="A4527">
        <v>36</v>
      </c>
      <c r="B4527">
        <v>35</v>
      </c>
      <c r="C4527" t="s">
        <v>90</v>
      </c>
      <c r="D4527">
        <f t="shared" si="78"/>
        <v>35</v>
      </c>
    </row>
    <row r="4528" spans="1:4">
      <c r="A4528">
        <v>37</v>
      </c>
      <c r="B4528">
        <v>35</v>
      </c>
      <c r="C4528" t="s">
        <v>90</v>
      </c>
      <c r="D4528">
        <f t="shared" si="78"/>
        <v>35</v>
      </c>
    </row>
    <row r="4529" spans="1:4">
      <c r="A4529">
        <v>38</v>
      </c>
      <c r="B4529">
        <v>35</v>
      </c>
      <c r="C4529" t="s">
        <v>90</v>
      </c>
      <c r="D4529">
        <f t="shared" si="78"/>
        <v>35</v>
      </c>
    </row>
    <row r="4530" spans="1:4">
      <c r="A4530">
        <v>39</v>
      </c>
      <c r="B4530">
        <v>35</v>
      </c>
      <c r="C4530" t="s">
        <v>90</v>
      </c>
      <c r="D4530">
        <f t="shared" si="78"/>
        <v>35</v>
      </c>
    </row>
    <row r="4531" spans="1:4">
      <c r="A4531">
        <v>40</v>
      </c>
      <c r="B4531">
        <v>35</v>
      </c>
      <c r="C4531" t="s">
        <v>90</v>
      </c>
      <c r="D4531">
        <f t="shared" si="78"/>
        <v>35</v>
      </c>
    </row>
    <row r="4532" spans="1:4">
      <c r="A4532">
        <v>41</v>
      </c>
      <c r="B4532">
        <v>39</v>
      </c>
      <c r="C4532" t="s">
        <v>90</v>
      </c>
      <c r="D4532">
        <f t="shared" si="78"/>
        <v>42</v>
      </c>
    </row>
    <row r="4533" spans="1:4">
      <c r="A4533">
        <v>42</v>
      </c>
      <c r="B4533">
        <v>39</v>
      </c>
      <c r="C4533" t="s">
        <v>90</v>
      </c>
      <c r="D4533">
        <f t="shared" si="78"/>
        <v>42</v>
      </c>
    </row>
    <row r="4534" spans="1:4">
      <c r="A4534">
        <v>43</v>
      </c>
      <c r="B4534">
        <v>39</v>
      </c>
      <c r="C4534" t="s">
        <v>90</v>
      </c>
      <c r="D4534">
        <f t="shared" si="78"/>
        <v>42</v>
      </c>
    </row>
    <row r="4535" spans="1:4">
      <c r="A4535">
        <v>44</v>
      </c>
      <c r="B4535">
        <v>39</v>
      </c>
      <c r="C4535" t="s">
        <v>90</v>
      </c>
      <c r="D4535">
        <f t="shared" si="78"/>
        <v>42</v>
      </c>
    </row>
    <row r="4536" spans="1:4">
      <c r="A4536">
        <v>45</v>
      </c>
      <c r="B4536">
        <v>39</v>
      </c>
      <c r="C4536" t="s">
        <v>90</v>
      </c>
      <c r="D4536">
        <f t="shared" si="78"/>
        <v>42</v>
      </c>
    </row>
    <row r="4537" spans="1:4">
      <c r="A4537">
        <v>46</v>
      </c>
      <c r="B4537">
        <v>42</v>
      </c>
      <c r="C4537" t="s">
        <v>90</v>
      </c>
      <c r="D4537">
        <f t="shared" si="78"/>
        <v>42</v>
      </c>
    </row>
    <row r="4538" spans="1:4">
      <c r="A4538">
        <v>47</v>
      </c>
      <c r="B4538">
        <v>42</v>
      </c>
      <c r="C4538" t="s">
        <v>90</v>
      </c>
      <c r="D4538">
        <f t="shared" si="78"/>
        <v>42</v>
      </c>
    </row>
    <row r="4539" spans="1:4">
      <c r="A4539">
        <v>48</v>
      </c>
      <c r="B4539">
        <v>42</v>
      </c>
      <c r="C4539" t="s">
        <v>90</v>
      </c>
      <c r="D4539">
        <f t="shared" si="78"/>
        <v>42</v>
      </c>
    </row>
    <row r="4540" spans="1:4">
      <c r="A4540">
        <v>49</v>
      </c>
      <c r="B4540">
        <v>42</v>
      </c>
      <c r="C4540" t="s">
        <v>90</v>
      </c>
      <c r="D4540">
        <f t="shared" si="78"/>
        <v>42</v>
      </c>
    </row>
    <row r="4541" spans="1:4">
      <c r="A4541">
        <v>50</v>
      </c>
      <c r="B4541">
        <v>42</v>
      </c>
      <c r="C4541" t="s">
        <v>90</v>
      </c>
      <c r="D4541">
        <f t="shared" si="78"/>
        <v>42</v>
      </c>
    </row>
    <row r="4542" spans="1:4">
      <c r="A4542">
        <v>51</v>
      </c>
      <c r="B4542">
        <v>42</v>
      </c>
      <c r="C4542" t="s">
        <v>90</v>
      </c>
      <c r="D4542">
        <f t="shared" si="78"/>
        <v>42</v>
      </c>
    </row>
    <row r="4543" spans="1:4">
      <c r="A4543">
        <v>52</v>
      </c>
      <c r="B4543">
        <v>42</v>
      </c>
      <c r="C4543" t="s">
        <v>90</v>
      </c>
      <c r="D4543">
        <f t="shared" si="78"/>
        <v>42</v>
      </c>
    </row>
    <row r="4544" spans="1:4">
      <c r="A4544">
        <v>1</v>
      </c>
      <c r="B4544">
        <v>51</v>
      </c>
      <c r="C4544" t="s">
        <v>91</v>
      </c>
      <c r="D4544">
        <f t="shared" si="78"/>
        <v>56</v>
      </c>
    </row>
    <row r="4545" spans="1:4">
      <c r="A4545">
        <v>2</v>
      </c>
      <c r="B4545">
        <v>51</v>
      </c>
      <c r="C4545" t="s">
        <v>91</v>
      </c>
      <c r="D4545">
        <f t="shared" si="78"/>
        <v>56</v>
      </c>
    </row>
    <row r="4546" spans="1:4">
      <c r="A4546">
        <v>3</v>
      </c>
      <c r="B4546">
        <v>51</v>
      </c>
      <c r="C4546" t="s">
        <v>91</v>
      </c>
      <c r="D4546">
        <f t="shared" si="78"/>
        <v>56</v>
      </c>
    </row>
    <row r="4547" spans="1:4">
      <c r="A4547">
        <v>4</v>
      </c>
      <c r="B4547">
        <v>51</v>
      </c>
      <c r="C4547" t="s">
        <v>91</v>
      </c>
      <c r="D4547">
        <f t="shared" si="78"/>
        <v>56</v>
      </c>
    </row>
    <row r="4548" spans="1:4">
      <c r="A4548">
        <v>5</v>
      </c>
      <c r="B4548">
        <v>51</v>
      </c>
      <c r="C4548" t="s">
        <v>91</v>
      </c>
      <c r="D4548">
        <f t="shared" si="78"/>
        <v>56</v>
      </c>
    </row>
    <row r="4549" spans="1:4">
      <c r="A4549">
        <v>6</v>
      </c>
      <c r="B4549">
        <v>51</v>
      </c>
      <c r="C4549" t="s">
        <v>91</v>
      </c>
      <c r="D4549">
        <f t="shared" si="78"/>
        <v>56</v>
      </c>
    </row>
    <row r="4550" spans="1:4">
      <c r="A4550">
        <v>7</v>
      </c>
      <c r="B4550">
        <v>51</v>
      </c>
      <c r="C4550" t="s">
        <v>91</v>
      </c>
      <c r="D4550">
        <f t="shared" si="78"/>
        <v>56</v>
      </c>
    </row>
    <row r="4551" spans="1:4">
      <c r="A4551">
        <v>8</v>
      </c>
      <c r="B4551">
        <v>51</v>
      </c>
      <c r="C4551" t="s">
        <v>91</v>
      </c>
      <c r="D4551">
        <f t="shared" si="78"/>
        <v>56</v>
      </c>
    </row>
    <row r="4552" spans="1:4">
      <c r="A4552">
        <v>9</v>
      </c>
      <c r="B4552">
        <v>51</v>
      </c>
      <c r="C4552" t="s">
        <v>91</v>
      </c>
      <c r="D4552">
        <f t="shared" si="78"/>
        <v>56</v>
      </c>
    </row>
    <row r="4553" spans="1:4">
      <c r="A4553">
        <v>10</v>
      </c>
      <c r="B4553">
        <v>51</v>
      </c>
      <c r="C4553" t="s">
        <v>91</v>
      </c>
      <c r="D4553">
        <f t="shared" si="78"/>
        <v>56</v>
      </c>
    </row>
    <row r="4554" spans="1:4">
      <c r="A4554">
        <v>11</v>
      </c>
      <c r="B4554">
        <v>48</v>
      </c>
      <c r="C4554" t="s">
        <v>91</v>
      </c>
      <c r="D4554">
        <f t="shared" si="78"/>
        <v>49</v>
      </c>
    </row>
    <row r="4555" spans="1:4">
      <c r="A4555">
        <v>12</v>
      </c>
      <c r="B4555">
        <v>48</v>
      </c>
      <c r="C4555" t="s">
        <v>91</v>
      </c>
      <c r="D4555">
        <f t="shared" si="78"/>
        <v>49</v>
      </c>
    </row>
    <row r="4556" spans="1:4">
      <c r="A4556">
        <v>13</v>
      </c>
      <c r="B4556">
        <v>48</v>
      </c>
      <c r="C4556" t="s">
        <v>91</v>
      </c>
      <c r="D4556">
        <f t="shared" si="78"/>
        <v>49</v>
      </c>
    </row>
    <row r="4557" spans="1:4">
      <c r="A4557">
        <v>14</v>
      </c>
      <c r="B4557">
        <v>48</v>
      </c>
      <c r="C4557" t="s">
        <v>91</v>
      </c>
      <c r="D4557">
        <f t="shared" si="78"/>
        <v>49</v>
      </c>
    </row>
    <row r="4558" spans="1:4">
      <c r="A4558">
        <v>15</v>
      </c>
      <c r="B4558">
        <v>48</v>
      </c>
      <c r="C4558" t="s">
        <v>91</v>
      </c>
      <c r="D4558">
        <f t="shared" si="78"/>
        <v>49</v>
      </c>
    </row>
    <row r="4559" spans="1:4">
      <c r="A4559">
        <v>16</v>
      </c>
      <c r="B4559">
        <v>48</v>
      </c>
      <c r="C4559" t="s">
        <v>91</v>
      </c>
      <c r="D4559">
        <f t="shared" si="78"/>
        <v>49</v>
      </c>
    </row>
    <row r="4560" spans="1:4">
      <c r="A4560">
        <v>17</v>
      </c>
      <c r="B4560">
        <v>46</v>
      </c>
      <c r="C4560" t="s">
        <v>91</v>
      </c>
      <c r="D4560">
        <f t="shared" si="78"/>
        <v>49</v>
      </c>
    </row>
    <row r="4561" spans="1:4">
      <c r="A4561">
        <v>18</v>
      </c>
      <c r="B4561">
        <v>46</v>
      </c>
      <c r="C4561" t="s">
        <v>91</v>
      </c>
      <c r="D4561">
        <f t="shared" si="78"/>
        <v>49</v>
      </c>
    </row>
    <row r="4562" spans="1:4">
      <c r="A4562">
        <v>19</v>
      </c>
      <c r="B4562">
        <v>46</v>
      </c>
      <c r="C4562" t="s">
        <v>91</v>
      </c>
      <c r="D4562">
        <f t="shared" si="78"/>
        <v>49</v>
      </c>
    </row>
    <row r="4563" spans="1:4">
      <c r="A4563">
        <v>20</v>
      </c>
      <c r="B4563">
        <v>46</v>
      </c>
      <c r="C4563" t="s">
        <v>91</v>
      </c>
      <c r="D4563">
        <f t="shared" si="78"/>
        <v>49</v>
      </c>
    </row>
    <row r="4564" spans="1:4">
      <c r="A4564">
        <v>21</v>
      </c>
      <c r="B4564">
        <v>46</v>
      </c>
      <c r="C4564" t="s">
        <v>91</v>
      </c>
      <c r="D4564">
        <f t="shared" si="78"/>
        <v>49</v>
      </c>
    </row>
    <row r="4565" spans="1:4">
      <c r="A4565">
        <v>22</v>
      </c>
      <c r="B4565">
        <v>46</v>
      </c>
      <c r="C4565" t="s">
        <v>91</v>
      </c>
      <c r="D4565">
        <f t="shared" si="78"/>
        <v>49</v>
      </c>
    </row>
    <row r="4566" spans="1:4">
      <c r="A4566">
        <v>23</v>
      </c>
      <c r="B4566">
        <v>46</v>
      </c>
      <c r="C4566" t="s">
        <v>91</v>
      </c>
      <c r="D4566">
        <f t="shared" si="78"/>
        <v>49</v>
      </c>
    </row>
    <row r="4567" spans="1:4">
      <c r="A4567">
        <v>24</v>
      </c>
      <c r="B4567">
        <v>46</v>
      </c>
      <c r="C4567" t="s">
        <v>91</v>
      </c>
      <c r="D4567">
        <f t="shared" si="78"/>
        <v>49</v>
      </c>
    </row>
    <row r="4568" spans="1:4">
      <c r="A4568">
        <v>25</v>
      </c>
      <c r="B4568">
        <v>46</v>
      </c>
      <c r="C4568" t="s">
        <v>91</v>
      </c>
      <c r="D4568">
        <f t="shared" ref="D4568:D4628" si="79">(ROUNDUP((B4568)/7,0)*7)</f>
        <v>49</v>
      </c>
    </row>
    <row r="4569" spans="1:4">
      <c r="A4569">
        <v>26</v>
      </c>
      <c r="B4569">
        <v>46</v>
      </c>
      <c r="C4569" t="s">
        <v>91</v>
      </c>
      <c r="D4569">
        <f t="shared" si="79"/>
        <v>49</v>
      </c>
    </row>
    <row r="4570" spans="1:4">
      <c r="A4570">
        <v>27</v>
      </c>
      <c r="B4570">
        <v>46</v>
      </c>
      <c r="C4570" t="s">
        <v>91</v>
      </c>
      <c r="D4570">
        <f t="shared" si="79"/>
        <v>49</v>
      </c>
    </row>
    <row r="4571" spans="1:4">
      <c r="A4571">
        <v>28</v>
      </c>
      <c r="B4571">
        <v>46</v>
      </c>
      <c r="C4571" t="s">
        <v>91</v>
      </c>
      <c r="D4571">
        <f t="shared" si="79"/>
        <v>49</v>
      </c>
    </row>
    <row r="4572" spans="1:4">
      <c r="A4572">
        <v>29</v>
      </c>
      <c r="B4572">
        <v>46</v>
      </c>
      <c r="C4572" t="s">
        <v>91</v>
      </c>
      <c r="D4572">
        <f t="shared" si="79"/>
        <v>49</v>
      </c>
    </row>
    <row r="4573" spans="1:4">
      <c r="A4573">
        <v>30</v>
      </c>
      <c r="B4573">
        <v>46</v>
      </c>
      <c r="C4573" t="s">
        <v>91</v>
      </c>
      <c r="D4573">
        <f t="shared" si="79"/>
        <v>49</v>
      </c>
    </row>
    <row r="4574" spans="1:4">
      <c r="A4574">
        <v>31</v>
      </c>
      <c r="B4574">
        <v>46</v>
      </c>
      <c r="C4574" t="s">
        <v>91</v>
      </c>
      <c r="D4574">
        <f t="shared" si="79"/>
        <v>49</v>
      </c>
    </row>
    <row r="4575" spans="1:4">
      <c r="A4575">
        <v>32</v>
      </c>
      <c r="B4575">
        <v>46</v>
      </c>
      <c r="C4575" t="s">
        <v>91</v>
      </c>
      <c r="D4575">
        <f t="shared" si="79"/>
        <v>49</v>
      </c>
    </row>
    <row r="4576" spans="1:4">
      <c r="A4576">
        <v>33</v>
      </c>
      <c r="B4576">
        <v>46</v>
      </c>
      <c r="C4576" t="s">
        <v>91</v>
      </c>
      <c r="D4576">
        <f t="shared" si="79"/>
        <v>49</v>
      </c>
    </row>
    <row r="4577" spans="1:4">
      <c r="A4577">
        <v>34</v>
      </c>
      <c r="B4577">
        <v>46</v>
      </c>
      <c r="C4577" t="s">
        <v>91</v>
      </c>
      <c r="D4577">
        <f t="shared" si="79"/>
        <v>49</v>
      </c>
    </row>
    <row r="4578" spans="1:4">
      <c r="A4578">
        <v>35</v>
      </c>
      <c r="B4578">
        <v>46</v>
      </c>
      <c r="C4578" t="s">
        <v>91</v>
      </c>
      <c r="D4578">
        <f t="shared" si="79"/>
        <v>49</v>
      </c>
    </row>
    <row r="4579" spans="1:4">
      <c r="A4579">
        <v>36</v>
      </c>
      <c r="B4579">
        <v>46</v>
      </c>
      <c r="C4579" t="s">
        <v>91</v>
      </c>
      <c r="D4579">
        <f t="shared" si="79"/>
        <v>49</v>
      </c>
    </row>
    <row r="4580" spans="1:4">
      <c r="A4580">
        <v>37</v>
      </c>
      <c r="B4580">
        <v>46</v>
      </c>
      <c r="C4580" t="s">
        <v>91</v>
      </c>
      <c r="D4580">
        <f t="shared" si="79"/>
        <v>49</v>
      </c>
    </row>
    <row r="4581" spans="1:4">
      <c r="A4581">
        <v>38</v>
      </c>
      <c r="B4581">
        <v>46</v>
      </c>
      <c r="C4581" t="s">
        <v>91</v>
      </c>
      <c r="D4581">
        <f t="shared" si="79"/>
        <v>49</v>
      </c>
    </row>
    <row r="4582" spans="1:4">
      <c r="A4582">
        <v>39</v>
      </c>
      <c r="B4582">
        <v>46</v>
      </c>
      <c r="C4582" t="s">
        <v>91</v>
      </c>
      <c r="D4582">
        <f t="shared" si="79"/>
        <v>49</v>
      </c>
    </row>
    <row r="4583" spans="1:4">
      <c r="A4583">
        <v>40</v>
      </c>
      <c r="B4583">
        <v>46</v>
      </c>
      <c r="C4583" t="s">
        <v>91</v>
      </c>
      <c r="D4583">
        <f t="shared" si="79"/>
        <v>49</v>
      </c>
    </row>
    <row r="4584" spans="1:4">
      <c r="A4584">
        <v>41</v>
      </c>
      <c r="B4584">
        <v>46</v>
      </c>
      <c r="C4584" t="s">
        <v>91</v>
      </c>
      <c r="D4584">
        <f t="shared" si="79"/>
        <v>49</v>
      </c>
    </row>
    <row r="4585" spans="1:4">
      <c r="A4585">
        <v>42</v>
      </c>
      <c r="B4585">
        <v>46</v>
      </c>
      <c r="C4585" t="s">
        <v>91</v>
      </c>
      <c r="D4585">
        <f t="shared" si="79"/>
        <v>49</v>
      </c>
    </row>
    <row r="4586" spans="1:4">
      <c r="A4586">
        <v>43</v>
      </c>
      <c r="B4586">
        <v>48</v>
      </c>
      <c r="C4586" t="s">
        <v>91</v>
      </c>
      <c r="D4586">
        <f t="shared" si="79"/>
        <v>49</v>
      </c>
    </row>
    <row r="4587" spans="1:4">
      <c r="A4587">
        <v>44</v>
      </c>
      <c r="B4587">
        <v>48</v>
      </c>
      <c r="C4587" t="s">
        <v>91</v>
      </c>
      <c r="D4587">
        <f t="shared" si="79"/>
        <v>49</v>
      </c>
    </row>
    <row r="4588" spans="1:4">
      <c r="A4588">
        <v>45</v>
      </c>
      <c r="B4588">
        <v>48</v>
      </c>
      <c r="C4588" t="s">
        <v>91</v>
      </c>
      <c r="D4588">
        <f t="shared" si="79"/>
        <v>49</v>
      </c>
    </row>
    <row r="4589" spans="1:4">
      <c r="A4589">
        <v>46</v>
      </c>
      <c r="B4589">
        <v>48</v>
      </c>
      <c r="C4589" t="s">
        <v>91</v>
      </c>
      <c r="D4589">
        <f t="shared" si="79"/>
        <v>49</v>
      </c>
    </row>
    <row r="4590" spans="1:4">
      <c r="A4590">
        <v>47</v>
      </c>
      <c r="B4590">
        <v>51</v>
      </c>
      <c r="C4590" t="s">
        <v>91</v>
      </c>
      <c r="D4590">
        <f t="shared" si="79"/>
        <v>56</v>
      </c>
    </row>
    <row r="4591" spans="1:4">
      <c r="A4591">
        <v>48</v>
      </c>
      <c r="B4591">
        <v>51</v>
      </c>
      <c r="C4591" t="s">
        <v>91</v>
      </c>
      <c r="D4591">
        <f t="shared" si="79"/>
        <v>56</v>
      </c>
    </row>
    <row r="4592" spans="1:4">
      <c r="A4592">
        <v>49</v>
      </c>
      <c r="B4592">
        <v>51</v>
      </c>
      <c r="C4592" t="s">
        <v>91</v>
      </c>
      <c r="D4592">
        <f t="shared" si="79"/>
        <v>56</v>
      </c>
    </row>
    <row r="4593" spans="1:4">
      <c r="A4593">
        <v>50</v>
      </c>
      <c r="B4593">
        <v>51</v>
      </c>
      <c r="C4593" t="s">
        <v>91</v>
      </c>
      <c r="D4593">
        <f t="shared" si="79"/>
        <v>56</v>
      </c>
    </row>
    <row r="4594" spans="1:4">
      <c r="A4594">
        <v>51</v>
      </c>
      <c r="B4594">
        <v>51</v>
      </c>
      <c r="C4594" t="s">
        <v>91</v>
      </c>
      <c r="D4594">
        <f t="shared" si="79"/>
        <v>56</v>
      </c>
    </row>
    <row r="4595" spans="1:4">
      <c r="A4595">
        <v>52</v>
      </c>
      <c r="B4595">
        <v>51</v>
      </c>
      <c r="C4595" t="s">
        <v>91</v>
      </c>
      <c r="D4595">
        <f t="shared" si="79"/>
        <v>56</v>
      </c>
    </row>
    <row r="4596" spans="1:4">
      <c r="A4596">
        <v>1</v>
      </c>
      <c r="B4596">
        <v>47</v>
      </c>
      <c r="C4596" t="s">
        <v>221</v>
      </c>
      <c r="D4596">
        <f t="shared" si="79"/>
        <v>49</v>
      </c>
    </row>
    <row r="4597" spans="1:4">
      <c r="A4597">
        <v>2</v>
      </c>
      <c r="B4597">
        <v>47</v>
      </c>
      <c r="C4597" t="s">
        <v>221</v>
      </c>
      <c r="D4597">
        <f t="shared" si="79"/>
        <v>49</v>
      </c>
    </row>
    <row r="4598" spans="1:4">
      <c r="A4598">
        <v>3</v>
      </c>
      <c r="B4598">
        <v>47</v>
      </c>
      <c r="C4598" t="s">
        <v>221</v>
      </c>
      <c r="D4598">
        <f t="shared" si="79"/>
        <v>49</v>
      </c>
    </row>
    <row r="4599" spans="1:4">
      <c r="A4599">
        <v>4</v>
      </c>
      <c r="B4599">
        <v>47</v>
      </c>
      <c r="C4599" t="s">
        <v>221</v>
      </c>
      <c r="D4599">
        <f t="shared" si="79"/>
        <v>49</v>
      </c>
    </row>
    <row r="4600" spans="1:4">
      <c r="A4600">
        <v>5</v>
      </c>
      <c r="B4600">
        <v>47</v>
      </c>
      <c r="C4600" t="s">
        <v>221</v>
      </c>
      <c r="D4600">
        <f t="shared" si="79"/>
        <v>49</v>
      </c>
    </row>
    <row r="4601" spans="1:4">
      <c r="A4601">
        <v>6</v>
      </c>
      <c r="B4601">
        <v>47</v>
      </c>
      <c r="C4601" t="s">
        <v>221</v>
      </c>
      <c r="D4601">
        <f t="shared" si="79"/>
        <v>49</v>
      </c>
    </row>
    <row r="4602" spans="1:4">
      <c r="A4602">
        <v>7</v>
      </c>
      <c r="B4602">
        <v>47</v>
      </c>
      <c r="C4602" t="s">
        <v>221</v>
      </c>
      <c r="D4602">
        <f t="shared" si="79"/>
        <v>49</v>
      </c>
    </row>
    <row r="4603" spans="1:4">
      <c r="A4603">
        <v>8</v>
      </c>
      <c r="B4603">
        <v>47</v>
      </c>
      <c r="C4603" t="s">
        <v>221</v>
      </c>
      <c r="D4603">
        <f t="shared" si="79"/>
        <v>49</v>
      </c>
    </row>
    <row r="4604" spans="1:4">
      <c r="A4604">
        <v>9</v>
      </c>
      <c r="B4604">
        <v>47</v>
      </c>
      <c r="C4604" t="s">
        <v>221</v>
      </c>
      <c r="D4604">
        <f t="shared" si="79"/>
        <v>49</v>
      </c>
    </row>
    <row r="4605" spans="1:4">
      <c r="A4605">
        <v>10</v>
      </c>
      <c r="B4605">
        <v>42</v>
      </c>
      <c r="C4605" t="s">
        <v>221</v>
      </c>
      <c r="D4605">
        <f t="shared" si="79"/>
        <v>42</v>
      </c>
    </row>
    <row r="4606" spans="1:4">
      <c r="A4606">
        <v>11</v>
      </c>
      <c r="B4606">
        <v>42</v>
      </c>
      <c r="C4606" t="s">
        <v>221</v>
      </c>
      <c r="D4606">
        <f t="shared" si="79"/>
        <v>42</v>
      </c>
    </row>
    <row r="4607" spans="1:4">
      <c r="A4607">
        <v>12</v>
      </c>
      <c r="B4607">
        <v>42</v>
      </c>
      <c r="C4607" t="s">
        <v>221</v>
      </c>
      <c r="D4607">
        <f t="shared" si="79"/>
        <v>42</v>
      </c>
    </row>
    <row r="4608" spans="1:4">
      <c r="A4608">
        <v>13</v>
      </c>
      <c r="B4608">
        <v>42</v>
      </c>
      <c r="C4608" t="s">
        <v>221</v>
      </c>
      <c r="D4608">
        <f t="shared" si="79"/>
        <v>42</v>
      </c>
    </row>
    <row r="4609" spans="1:4">
      <c r="A4609">
        <v>14</v>
      </c>
      <c r="B4609">
        <v>42</v>
      </c>
      <c r="C4609" t="s">
        <v>221</v>
      </c>
      <c r="D4609">
        <f t="shared" si="79"/>
        <v>42</v>
      </c>
    </row>
    <row r="4610" spans="1:4">
      <c r="A4610">
        <v>15</v>
      </c>
      <c r="B4610">
        <v>42</v>
      </c>
      <c r="C4610" t="s">
        <v>221</v>
      </c>
      <c r="D4610">
        <f t="shared" si="79"/>
        <v>42</v>
      </c>
    </row>
    <row r="4611" spans="1:4">
      <c r="A4611">
        <v>16</v>
      </c>
      <c r="B4611">
        <v>42</v>
      </c>
      <c r="C4611" t="s">
        <v>221</v>
      </c>
      <c r="D4611">
        <f t="shared" si="79"/>
        <v>42</v>
      </c>
    </row>
    <row r="4612" spans="1:4">
      <c r="A4612">
        <v>17</v>
      </c>
      <c r="B4612">
        <v>42</v>
      </c>
      <c r="C4612" t="s">
        <v>221</v>
      </c>
      <c r="D4612">
        <f t="shared" si="79"/>
        <v>42</v>
      </c>
    </row>
    <row r="4613" spans="1:4">
      <c r="A4613">
        <v>18</v>
      </c>
      <c r="B4613">
        <v>42</v>
      </c>
      <c r="C4613" t="s">
        <v>221</v>
      </c>
      <c r="D4613">
        <f t="shared" si="79"/>
        <v>42</v>
      </c>
    </row>
    <row r="4614" spans="1:4">
      <c r="A4614">
        <v>19</v>
      </c>
      <c r="B4614">
        <v>42</v>
      </c>
      <c r="C4614" t="s">
        <v>221</v>
      </c>
      <c r="D4614">
        <f t="shared" si="79"/>
        <v>42</v>
      </c>
    </row>
    <row r="4615" spans="1:4">
      <c r="A4615">
        <v>20</v>
      </c>
      <c r="B4615">
        <v>42</v>
      </c>
      <c r="C4615" t="s">
        <v>221</v>
      </c>
      <c r="D4615">
        <f t="shared" si="79"/>
        <v>42</v>
      </c>
    </row>
    <row r="4616" spans="1:4">
      <c r="A4616">
        <v>21</v>
      </c>
      <c r="B4616">
        <v>42</v>
      </c>
      <c r="C4616" t="s">
        <v>221</v>
      </c>
      <c r="D4616">
        <f t="shared" si="79"/>
        <v>42</v>
      </c>
    </row>
    <row r="4617" spans="1:4">
      <c r="A4617">
        <v>22</v>
      </c>
      <c r="B4617">
        <v>42</v>
      </c>
      <c r="C4617" t="s">
        <v>221</v>
      </c>
      <c r="D4617">
        <f t="shared" si="79"/>
        <v>42</v>
      </c>
    </row>
    <row r="4618" spans="1:4">
      <c r="A4618">
        <v>23</v>
      </c>
      <c r="B4618">
        <v>42</v>
      </c>
      <c r="C4618" t="s">
        <v>221</v>
      </c>
      <c r="D4618">
        <f t="shared" si="79"/>
        <v>42</v>
      </c>
    </row>
    <row r="4619" spans="1:4">
      <c r="A4619">
        <v>24</v>
      </c>
      <c r="B4619">
        <v>42</v>
      </c>
      <c r="C4619" t="s">
        <v>221</v>
      </c>
      <c r="D4619">
        <f t="shared" si="79"/>
        <v>42</v>
      </c>
    </row>
    <row r="4620" spans="1:4">
      <c r="A4620">
        <v>25</v>
      </c>
      <c r="B4620">
        <v>42</v>
      </c>
      <c r="C4620" t="s">
        <v>221</v>
      </c>
      <c r="D4620">
        <f t="shared" si="79"/>
        <v>42</v>
      </c>
    </row>
    <row r="4621" spans="1:4">
      <c r="A4621">
        <v>26</v>
      </c>
      <c r="B4621">
        <v>42</v>
      </c>
      <c r="C4621" t="s">
        <v>221</v>
      </c>
      <c r="D4621">
        <f t="shared" si="79"/>
        <v>42</v>
      </c>
    </row>
    <row r="4622" spans="1:4">
      <c r="A4622">
        <v>27</v>
      </c>
      <c r="B4622">
        <v>42</v>
      </c>
      <c r="C4622" t="s">
        <v>221</v>
      </c>
      <c r="D4622">
        <f t="shared" si="79"/>
        <v>42</v>
      </c>
    </row>
    <row r="4623" spans="1:4">
      <c r="A4623">
        <v>28</v>
      </c>
      <c r="B4623">
        <v>42</v>
      </c>
      <c r="C4623" t="s">
        <v>221</v>
      </c>
      <c r="D4623">
        <f t="shared" si="79"/>
        <v>42</v>
      </c>
    </row>
    <row r="4624" spans="1:4">
      <c r="A4624">
        <v>29</v>
      </c>
      <c r="B4624">
        <v>42</v>
      </c>
      <c r="C4624" t="s">
        <v>221</v>
      </c>
      <c r="D4624">
        <f t="shared" si="79"/>
        <v>42</v>
      </c>
    </row>
    <row r="4625" spans="1:4">
      <c r="A4625">
        <v>30</v>
      </c>
      <c r="B4625">
        <v>42</v>
      </c>
      <c r="C4625" t="s">
        <v>221</v>
      </c>
      <c r="D4625">
        <f t="shared" si="79"/>
        <v>42</v>
      </c>
    </row>
    <row r="4626" spans="1:4">
      <c r="A4626">
        <v>31</v>
      </c>
      <c r="B4626">
        <v>42</v>
      </c>
      <c r="C4626" t="s">
        <v>221</v>
      </c>
      <c r="D4626">
        <f t="shared" si="79"/>
        <v>42</v>
      </c>
    </row>
    <row r="4627" spans="1:4">
      <c r="A4627">
        <v>32</v>
      </c>
      <c r="B4627">
        <v>42</v>
      </c>
      <c r="C4627" t="s">
        <v>221</v>
      </c>
      <c r="D4627">
        <f t="shared" si="79"/>
        <v>42</v>
      </c>
    </row>
    <row r="4628" spans="1:4">
      <c r="A4628">
        <v>33</v>
      </c>
      <c r="B4628">
        <v>42</v>
      </c>
      <c r="C4628" t="s">
        <v>221</v>
      </c>
      <c r="D4628">
        <f t="shared" si="79"/>
        <v>42</v>
      </c>
    </row>
    <row r="4629" spans="1:4">
      <c r="A4629">
        <v>34</v>
      </c>
      <c r="B4629">
        <v>42</v>
      </c>
      <c r="C4629" t="s">
        <v>221</v>
      </c>
      <c r="D4629">
        <f t="shared" ref="D4629:D4689" si="80">(ROUNDUP((B4629)/7,0)*7)</f>
        <v>42</v>
      </c>
    </row>
    <row r="4630" spans="1:4">
      <c r="A4630">
        <v>35</v>
      </c>
      <c r="B4630">
        <v>42</v>
      </c>
      <c r="C4630" t="s">
        <v>221</v>
      </c>
      <c r="D4630">
        <f t="shared" si="80"/>
        <v>42</v>
      </c>
    </row>
    <row r="4631" spans="1:4">
      <c r="A4631">
        <v>36</v>
      </c>
      <c r="B4631">
        <v>42</v>
      </c>
      <c r="C4631" t="s">
        <v>221</v>
      </c>
      <c r="D4631">
        <f t="shared" si="80"/>
        <v>42</v>
      </c>
    </row>
    <row r="4632" spans="1:4">
      <c r="A4632">
        <v>37</v>
      </c>
      <c r="B4632">
        <v>42</v>
      </c>
      <c r="C4632" t="s">
        <v>221</v>
      </c>
      <c r="D4632">
        <f t="shared" si="80"/>
        <v>42</v>
      </c>
    </row>
    <row r="4633" spans="1:4">
      <c r="A4633">
        <v>38</v>
      </c>
      <c r="B4633">
        <v>42</v>
      </c>
      <c r="C4633" t="s">
        <v>221</v>
      </c>
      <c r="D4633">
        <f t="shared" si="80"/>
        <v>42</v>
      </c>
    </row>
    <row r="4634" spans="1:4">
      <c r="A4634">
        <v>39</v>
      </c>
      <c r="B4634">
        <v>42</v>
      </c>
      <c r="C4634" t="s">
        <v>221</v>
      </c>
      <c r="D4634">
        <f t="shared" si="80"/>
        <v>42</v>
      </c>
    </row>
    <row r="4635" spans="1:4">
      <c r="A4635">
        <v>40</v>
      </c>
      <c r="B4635">
        <v>42</v>
      </c>
      <c r="C4635" t="s">
        <v>221</v>
      </c>
      <c r="D4635">
        <f t="shared" si="80"/>
        <v>42</v>
      </c>
    </row>
    <row r="4636" spans="1:4">
      <c r="A4636">
        <v>41</v>
      </c>
      <c r="B4636">
        <v>42</v>
      </c>
      <c r="C4636" t="s">
        <v>221</v>
      </c>
      <c r="D4636">
        <f t="shared" si="80"/>
        <v>42</v>
      </c>
    </row>
    <row r="4637" spans="1:4">
      <c r="A4637">
        <v>42</v>
      </c>
      <c r="B4637">
        <v>45</v>
      </c>
      <c r="C4637" t="s">
        <v>221</v>
      </c>
      <c r="D4637">
        <f t="shared" si="80"/>
        <v>49</v>
      </c>
    </row>
    <row r="4638" spans="1:4">
      <c r="A4638">
        <v>43</v>
      </c>
      <c r="B4638">
        <v>45</v>
      </c>
      <c r="C4638" t="s">
        <v>221</v>
      </c>
      <c r="D4638">
        <f t="shared" si="80"/>
        <v>49</v>
      </c>
    </row>
    <row r="4639" spans="1:4">
      <c r="A4639">
        <v>44</v>
      </c>
      <c r="B4639">
        <v>45</v>
      </c>
      <c r="C4639" t="s">
        <v>221</v>
      </c>
      <c r="D4639">
        <f t="shared" si="80"/>
        <v>49</v>
      </c>
    </row>
    <row r="4640" spans="1:4">
      <c r="A4640">
        <v>45</v>
      </c>
      <c r="B4640">
        <v>45</v>
      </c>
      <c r="C4640" t="s">
        <v>221</v>
      </c>
      <c r="D4640">
        <f t="shared" si="80"/>
        <v>49</v>
      </c>
    </row>
    <row r="4641" spans="1:4">
      <c r="A4641">
        <v>46</v>
      </c>
      <c r="B4641">
        <v>47</v>
      </c>
      <c r="C4641" t="s">
        <v>221</v>
      </c>
      <c r="D4641">
        <f t="shared" si="80"/>
        <v>49</v>
      </c>
    </row>
    <row r="4642" spans="1:4">
      <c r="A4642">
        <v>47</v>
      </c>
      <c r="B4642">
        <v>47</v>
      </c>
      <c r="C4642" t="s">
        <v>221</v>
      </c>
      <c r="D4642">
        <f t="shared" si="80"/>
        <v>49</v>
      </c>
    </row>
    <row r="4643" spans="1:4">
      <c r="A4643">
        <v>48</v>
      </c>
      <c r="B4643">
        <v>47</v>
      </c>
      <c r="C4643" t="s">
        <v>221</v>
      </c>
      <c r="D4643">
        <f t="shared" si="80"/>
        <v>49</v>
      </c>
    </row>
    <row r="4644" spans="1:4">
      <c r="A4644">
        <v>49</v>
      </c>
      <c r="B4644">
        <v>47</v>
      </c>
      <c r="C4644" t="s">
        <v>221</v>
      </c>
      <c r="D4644">
        <f t="shared" si="80"/>
        <v>49</v>
      </c>
    </row>
    <row r="4645" spans="1:4">
      <c r="A4645">
        <v>50</v>
      </c>
      <c r="B4645">
        <v>47</v>
      </c>
      <c r="C4645" t="s">
        <v>221</v>
      </c>
      <c r="D4645">
        <f t="shared" si="80"/>
        <v>49</v>
      </c>
    </row>
    <row r="4646" spans="1:4">
      <c r="A4646">
        <v>51</v>
      </c>
      <c r="B4646">
        <v>47</v>
      </c>
      <c r="C4646" t="s">
        <v>221</v>
      </c>
      <c r="D4646">
        <f t="shared" si="80"/>
        <v>49</v>
      </c>
    </row>
    <row r="4647" spans="1:4">
      <c r="A4647">
        <v>52</v>
      </c>
      <c r="B4647">
        <v>47</v>
      </c>
      <c r="C4647" t="s">
        <v>221</v>
      </c>
      <c r="D4647">
        <f t="shared" si="80"/>
        <v>49</v>
      </c>
    </row>
    <row r="4648" spans="1:4">
      <c r="A4648">
        <v>1</v>
      </c>
      <c r="B4648">
        <v>40</v>
      </c>
      <c r="C4648" t="s">
        <v>92</v>
      </c>
      <c r="D4648">
        <f t="shared" si="80"/>
        <v>42</v>
      </c>
    </row>
    <row r="4649" spans="1:4">
      <c r="A4649">
        <v>2</v>
      </c>
      <c r="B4649">
        <v>40</v>
      </c>
      <c r="C4649" t="s">
        <v>92</v>
      </c>
      <c r="D4649">
        <f t="shared" si="80"/>
        <v>42</v>
      </c>
    </row>
    <row r="4650" spans="1:4">
      <c r="A4650">
        <v>3</v>
      </c>
      <c r="B4650">
        <v>40</v>
      </c>
      <c r="C4650" t="s">
        <v>92</v>
      </c>
      <c r="D4650">
        <f t="shared" si="80"/>
        <v>42</v>
      </c>
    </row>
    <row r="4651" spans="1:4">
      <c r="A4651">
        <v>4</v>
      </c>
      <c r="B4651">
        <v>40</v>
      </c>
      <c r="C4651" t="s">
        <v>92</v>
      </c>
      <c r="D4651">
        <f t="shared" si="80"/>
        <v>42</v>
      </c>
    </row>
    <row r="4652" spans="1:4">
      <c r="A4652">
        <v>5</v>
      </c>
      <c r="B4652">
        <v>40</v>
      </c>
      <c r="C4652" t="s">
        <v>92</v>
      </c>
      <c r="D4652">
        <f t="shared" si="80"/>
        <v>42</v>
      </c>
    </row>
    <row r="4653" spans="1:4">
      <c r="A4653">
        <v>6</v>
      </c>
      <c r="B4653">
        <v>40</v>
      </c>
      <c r="C4653" t="s">
        <v>92</v>
      </c>
      <c r="D4653">
        <f t="shared" si="80"/>
        <v>42</v>
      </c>
    </row>
    <row r="4654" spans="1:4">
      <c r="A4654">
        <v>7</v>
      </c>
      <c r="B4654">
        <v>40</v>
      </c>
      <c r="C4654" t="s">
        <v>92</v>
      </c>
      <c r="D4654">
        <f t="shared" si="80"/>
        <v>42</v>
      </c>
    </row>
    <row r="4655" spans="1:4">
      <c r="A4655">
        <v>8</v>
      </c>
      <c r="B4655">
        <v>40</v>
      </c>
      <c r="C4655" t="s">
        <v>92</v>
      </c>
      <c r="D4655">
        <f t="shared" si="80"/>
        <v>42</v>
      </c>
    </row>
    <row r="4656" spans="1:4">
      <c r="A4656">
        <v>9</v>
      </c>
      <c r="B4656">
        <v>35</v>
      </c>
      <c r="C4656" t="s">
        <v>92</v>
      </c>
      <c r="D4656">
        <f t="shared" si="80"/>
        <v>35</v>
      </c>
    </row>
    <row r="4657" spans="1:4">
      <c r="A4657">
        <v>10</v>
      </c>
      <c r="B4657">
        <v>35</v>
      </c>
      <c r="C4657" t="s">
        <v>92</v>
      </c>
      <c r="D4657">
        <f t="shared" si="80"/>
        <v>35</v>
      </c>
    </row>
    <row r="4658" spans="1:4">
      <c r="A4658">
        <v>11</v>
      </c>
      <c r="B4658">
        <v>35</v>
      </c>
      <c r="C4658" t="s">
        <v>92</v>
      </c>
      <c r="D4658">
        <f t="shared" si="80"/>
        <v>35</v>
      </c>
    </row>
    <row r="4659" spans="1:4">
      <c r="A4659">
        <v>12</v>
      </c>
      <c r="B4659">
        <v>35</v>
      </c>
      <c r="C4659" t="s">
        <v>92</v>
      </c>
      <c r="D4659">
        <f t="shared" si="80"/>
        <v>35</v>
      </c>
    </row>
    <row r="4660" spans="1:4">
      <c r="A4660">
        <v>13</v>
      </c>
      <c r="B4660">
        <v>35</v>
      </c>
      <c r="C4660" t="s">
        <v>92</v>
      </c>
      <c r="D4660">
        <f t="shared" si="80"/>
        <v>35</v>
      </c>
    </row>
    <row r="4661" spans="1:4">
      <c r="A4661">
        <v>14</v>
      </c>
      <c r="B4661">
        <v>35</v>
      </c>
      <c r="C4661" t="s">
        <v>92</v>
      </c>
      <c r="D4661">
        <f t="shared" si="80"/>
        <v>35</v>
      </c>
    </row>
    <row r="4662" spans="1:4">
      <c r="A4662">
        <v>15</v>
      </c>
      <c r="B4662">
        <v>35</v>
      </c>
      <c r="C4662" t="s">
        <v>92</v>
      </c>
      <c r="D4662">
        <f t="shared" si="80"/>
        <v>35</v>
      </c>
    </row>
    <row r="4663" spans="1:4">
      <c r="A4663">
        <v>16</v>
      </c>
      <c r="B4663">
        <v>35</v>
      </c>
      <c r="C4663" t="s">
        <v>92</v>
      </c>
      <c r="D4663">
        <f t="shared" si="80"/>
        <v>35</v>
      </c>
    </row>
    <row r="4664" spans="1:4">
      <c r="A4664">
        <v>17</v>
      </c>
      <c r="B4664">
        <v>35</v>
      </c>
      <c r="C4664" t="s">
        <v>92</v>
      </c>
      <c r="D4664">
        <f t="shared" si="80"/>
        <v>35</v>
      </c>
    </row>
    <row r="4665" spans="1:4">
      <c r="A4665">
        <v>18</v>
      </c>
      <c r="B4665">
        <v>35</v>
      </c>
      <c r="C4665" t="s">
        <v>92</v>
      </c>
      <c r="D4665">
        <f t="shared" si="80"/>
        <v>35</v>
      </c>
    </row>
    <row r="4666" spans="1:4">
      <c r="A4666">
        <v>19</v>
      </c>
      <c r="B4666">
        <v>35</v>
      </c>
      <c r="C4666" t="s">
        <v>92</v>
      </c>
      <c r="D4666">
        <f t="shared" si="80"/>
        <v>35</v>
      </c>
    </row>
    <row r="4667" spans="1:4">
      <c r="A4667">
        <v>20</v>
      </c>
      <c r="B4667">
        <v>35</v>
      </c>
      <c r="C4667" t="s">
        <v>92</v>
      </c>
      <c r="D4667">
        <f t="shared" si="80"/>
        <v>35</v>
      </c>
    </row>
    <row r="4668" spans="1:4">
      <c r="A4668">
        <v>21</v>
      </c>
      <c r="B4668">
        <v>35</v>
      </c>
      <c r="C4668" t="s">
        <v>92</v>
      </c>
      <c r="D4668">
        <f t="shared" si="80"/>
        <v>35</v>
      </c>
    </row>
    <row r="4669" spans="1:4">
      <c r="A4669">
        <v>22</v>
      </c>
      <c r="B4669">
        <v>35</v>
      </c>
      <c r="C4669" t="s">
        <v>92</v>
      </c>
      <c r="D4669">
        <f t="shared" si="80"/>
        <v>35</v>
      </c>
    </row>
    <row r="4670" spans="1:4">
      <c r="A4670">
        <v>23</v>
      </c>
      <c r="B4670">
        <v>35</v>
      </c>
      <c r="C4670" t="s">
        <v>92</v>
      </c>
      <c r="D4670">
        <f t="shared" si="80"/>
        <v>35</v>
      </c>
    </row>
    <row r="4671" spans="1:4">
      <c r="A4671">
        <v>24</v>
      </c>
      <c r="B4671">
        <v>35</v>
      </c>
      <c r="C4671" t="s">
        <v>92</v>
      </c>
      <c r="D4671">
        <f t="shared" si="80"/>
        <v>35</v>
      </c>
    </row>
    <row r="4672" spans="1:4">
      <c r="A4672">
        <v>25</v>
      </c>
      <c r="B4672">
        <v>35</v>
      </c>
      <c r="C4672" t="s">
        <v>92</v>
      </c>
      <c r="D4672">
        <f t="shared" si="80"/>
        <v>35</v>
      </c>
    </row>
    <row r="4673" spans="1:4">
      <c r="A4673">
        <v>26</v>
      </c>
      <c r="B4673">
        <v>35</v>
      </c>
      <c r="C4673" t="s">
        <v>92</v>
      </c>
      <c r="D4673">
        <f t="shared" si="80"/>
        <v>35</v>
      </c>
    </row>
    <row r="4674" spans="1:4">
      <c r="A4674">
        <v>27</v>
      </c>
      <c r="B4674">
        <v>35</v>
      </c>
      <c r="C4674" t="s">
        <v>92</v>
      </c>
      <c r="D4674">
        <f t="shared" si="80"/>
        <v>35</v>
      </c>
    </row>
    <row r="4675" spans="1:4">
      <c r="A4675">
        <v>28</v>
      </c>
      <c r="B4675">
        <v>35</v>
      </c>
      <c r="C4675" t="s">
        <v>92</v>
      </c>
      <c r="D4675">
        <f t="shared" si="80"/>
        <v>35</v>
      </c>
    </row>
    <row r="4676" spans="1:4">
      <c r="A4676">
        <v>29</v>
      </c>
      <c r="B4676">
        <v>35</v>
      </c>
      <c r="C4676" t="s">
        <v>92</v>
      </c>
      <c r="D4676">
        <f t="shared" si="80"/>
        <v>35</v>
      </c>
    </row>
    <row r="4677" spans="1:4">
      <c r="A4677">
        <v>30</v>
      </c>
      <c r="B4677">
        <v>35</v>
      </c>
      <c r="C4677" t="s">
        <v>92</v>
      </c>
      <c r="D4677">
        <f t="shared" si="80"/>
        <v>35</v>
      </c>
    </row>
    <row r="4678" spans="1:4">
      <c r="A4678">
        <v>31</v>
      </c>
      <c r="B4678">
        <v>35</v>
      </c>
      <c r="C4678" t="s">
        <v>92</v>
      </c>
      <c r="D4678">
        <f t="shared" si="80"/>
        <v>35</v>
      </c>
    </row>
    <row r="4679" spans="1:4">
      <c r="A4679">
        <v>32</v>
      </c>
      <c r="B4679">
        <v>35</v>
      </c>
      <c r="C4679" t="s">
        <v>92</v>
      </c>
      <c r="D4679">
        <f t="shared" si="80"/>
        <v>35</v>
      </c>
    </row>
    <row r="4680" spans="1:4">
      <c r="A4680">
        <v>33</v>
      </c>
      <c r="B4680">
        <v>35</v>
      </c>
      <c r="C4680" t="s">
        <v>92</v>
      </c>
      <c r="D4680">
        <f t="shared" si="80"/>
        <v>35</v>
      </c>
    </row>
    <row r="4681" spans="1:4">
      <c r="A4681">
        <v>34</v>
      </c>
      <c r="B4681">
        <v>35</v>
      </c>
      <c r="C4681" t="s">
        <v>92</v>
      </c>
      <c r="D4681">
        <f t="shared" si="80"/>
        <v>35</v>
      </c>
    </row>
    <row r="4682" spans="1:4">
      <c r="A4682">
        <v>35</v>
      </c>
      <c r="B4682">
        <v>35</v>
      </c>
      <c r="C4682" t="s">
        <v>92</v>
      </c>
      <c r="D4682">
        <f t="shared" si="80"/>
        <v>35</v>
      </c>
    </row>
    <row r="4683" spans="1:4">
      <c r="A4683">
        <v>36</v>
      </c>
      <c r="B4683">
        <v>35</v>
      </c>
      <c r="C4683" t="s">
        <v>92</v>
      </c>
      <c r="D4683">
        <f t="shared" si="80"/>
        <v>35</v>
      </c>
    </row>
    <row r="4684" spans="1:4">
      <c r="A4684">
        <v>37</v>
      </c>
      <c r="B4684">
        <v>35</v>
      </c>
      <c r="C4684" t="s">
        <v>92</v>
      </c>
      <c r="D4684">
        <f t="shared" si="80"/>
        <v>35</v>
      </c>
    </row>
    <row r="4685" spans="1:4">
      <c r="A4685">
        <v>38</v>
      </c>
      <c r="B4685">
        <v>35</v>
      </c>
      <c r="C4685" t="s">
        <v>92</v>
      </c>
      <c r="D4685">
        <f t="shared" si="80"/>
        <v>35</v>
      </c>
    </row>
    <row r="4686" spans="1:4">
      <c r="A4686">
        <v>39</v>
      </c>
      <c r="B4686">
        <v>35</v>
      </c>
      <c r="C4686" t="s">
        <v>92</v>
      </c>
      <c r="D4686">
        <f t="shared" si="80"/>
        <v>35</v>
      </c>
    </row>
    <row r="4687" spans="1:4">
      <c r="A4687">
        <v>40</v>
      </c>
      <c r="B4687">
        <v>35</v>
      </c>
      <c r="C4687" t="s">
        <v>92</v>
      </c>
      <c r="D4687">
        <f t="shared" si="80"/>
        <v>35</v>
      </c>
    </row>
    <row r="4688" spans="1:4">
      <c r="A4688">
        <v>41</v>
      </c>
      <c r="B4688">
        <v>38</v>
      </c>
      <c r="C4688" t="s">
        <v>92</v>
      </c>
      <c r="D4688">
        <f t="shared" si="80"/>
        <v>42</v>
      </c>
    </row>
    <row r="4689" spans="1:4">
      <c r="A4689">
        <v>42</v>
      </c>
      <c r="B4689">
        <v>38</v>
      </c>
      <c r="C4689" t="s">
        <v>92</v>
      </c>
      <c r="D4689">
        <f t="shared" si="80"/>
        <v>42</v>
      </c>
    </row>
    <row r="4690" spans="1:4">
      <c r="A4690">
        <v>43</v>
      </c>
      <c r="B4690">
        <v>38</v>
      </c>
      <c r="C4690" t="s">
        <v>92</v>
      </c>
      <c r="D4690">
        <f t="shared" ref="D4690:D4751" si="81">(ROUNDUP((B4690)/7,0)*7)</f>
        <v>42</v>
      </c>
    </row>
    <row r="4691" spans="1:4">
      <c r="A4691">
        <v>44</v>
      </c>
      <c r="B4691">
        <v>38</v>
      </c>
      <c r="C4691" t="s">
        <v>92</v>
      </c>
      <c r="D4691">
        <f t="shared" si="81"/>
        <v>42</v>
      </c>
    </row>
    <row r="4692" spans="1:4">
      <c r="A4692">
        <v>45</v>
      </c>
      <c r="B4692">
        <v>40</v>
      </c>
      <c r="C4692" t="s">
        <v>92</v>
      </c>
      <c r="D4692">
        <f t="shared" si="81"/>
        <v>42</v>
      </c>
    </row>
    <row r="4693" spans="1:4">
      <c r="A4693">
        <v>46</v>
      </c>
      <c r="B4693">
        <v>40</v>
      </c>
      <c r="C4693" t="s">
        <v>92</v>
      </c>
      <c r="D4693">
        <f t="shared" si="81"/>
        <v>42</v>
      </c>
    </row>
    <row r="4694" spans="1:4">
      <c r="A4694">
        <v>47</v>
      </c>
      <c r="B4694">
        <v>40</v>
      </c>
      <c r="C4694" t="s">
        <v>92</v>
      </c>
      <c r="D4694">
        <f t="shared" si="81"/>
        <v>42</v>
      </c>
    </row>
    <row r="4695" spans="1:4">
      <c r="A4695">
        <v>48</v>
      </c>
      <c r="B4695">
        <v>40</v>
      </c>
      <c r="C4695" t="s">
        <v>92</v>
      </c>
      <c r="D4695">
        <f t="shared" si="81"/>
        <v>42</v>
      </c>
    </row>
    <row r="4696" spans="1:4">
      <c r="A4696">
        <v>49</v>
      </c>
      <c r="B4696">
        <v>40</v>
      </c>
      <c r="C4696" t="s">
        <v>92</v>
      </c>
      <c r="D4696">
        <f t="shared" si="81"/>
        <v>42</v>
      </c>
    </row>
    <row r="4697" spans="1:4">
      <c r="A4697">
        <v>50</v>
      </c>
      <c r="B4697">
        <v>40</v>
      </c>
      <c r="C4697" t="s">
        <v>92</v>
      </c>
      <c r="D4697">
        <f t="shared" si="81"/>
        <v>42</v>
      </c>
    </row>
    <row r="4698" spans="1:4">
      <c r="A4698">
        <v>51</v>
      </c>
      <c r="B4698">
        <v>40</v>
      </c>
      <c r="C4698" t="s">
        <v>92</v>
      </c>
      <c r="D4698">
        <f t="shared" si="81"/>
        <v>42</v>
      </c>
    </row>
    <row r="4699" spans="1:4">
      <c r="A4699">
        <v>53</v>
      </c>
      <c r="B4699">
        <v>40</v>
      </c>
      <c r="D4699">
        <f t="shared" si="81"/>
        <v>42</v>
      </c>
    </row>
    <row r="4700" spans="1:4">
      <c r="A4700">
        <v>52</v>
      </c>
      <c r="B4700">
        <v>40</v>
      </c>
      <c r="C4700" t="s">
        <v>92</v>
      </c>
      <c r="D4700">
        <f t="shared" si="81"/>
        <v>42</v>
      </c>
    </row>
    <row r="4701" spans="1:4">
      <c r="A4701">
        <v>1</v>
      </c>
      <c r="B4701">
        <v>70</v>
      </c>
      <c r="C4701" t="s">
        <v>93</v>
      </c>
      <c r="D4701">
        <f t="shared" si="81"/>
        <v>70</v>
      </c>
    </row>
    <row r="4702" spans="1:4">
      <c r="A4702">
        <v>2</v>
      </c>
      <c r="B4702">
        <v>70</v>
      </c>
      <c r="C4702" t="s">
        <v>93</v>
      </c>
      <c r="D4702">
        <f t="shared" si="81"/>
        <v>70</v>
      </c>
    </row>
    <row r="4703" spans="1:4">
      <c r="A4703">
        <v>3</v>
      </c>
      <c r="B4703">
        <v>70</v>
      </c>
      <c r="C4703" t="s">
        <v>93</v>
      </c>
      <c r="D4703">
        <f t="shared" si="81"/>
        <v>70</v>
      </c>
    </row>
    <row r="4704" spans="1:4">
      <c r="A4704">
        <v>4</v>
      </c>
      <c r="B4704">
        <v>70</v>
      </c>
      <c r="C4704" t="s">
        <v>93</v>
      </c>
      <c r="D4704">
        <f t="shared" si="81"/>
        <v>70</v>
      </c>
    </row>
    <row r="4705" spans="1:4">
      <c r="A4705">
        <v>5</v>
      </c>
      <c r="B4705">
        <v>70</v>
      </c>
      <c r="C4705" t="s">
        <v>93</v>
      </c>
      <c r="D4705">
        <f t="shared" si="81"/>
        <v>70</v>
      </c>
    </row>
    <row r="4706" spans="1:4">
      <c r="A4706">
        <v>6</v>
      </c>
      <c r="B4706">
        <v>70</v>
      </c>
      <c r="C4706" t="s">
        <v>93</v>
      </c>
      <c r="D4706">
        <f t="shared" si="81"/>
        <v>70</v>
      </c>
    </row>
    <row r="4707" spans="1:4">
      <c r="A4707">
        <v>7</v>
      </c>
      <c r="B4707">
        <v>70</v>
      </c>
      <c r="C4707" t="s">
        <v>93</v>
      </c>
      <c r="D4707">
        <f t="shared" si="81"/>
        <v>70</v>
      </c>
    </row>
    <row r="4708" spans="1:4">
      <c r="A4708">
        <v>8</v>
      </c>
      <c r="B4708">
        <v>70</v>
      </c>
      <c r="C4708" t="s">
        <v>93</v>
      </c>
      <c r="D4708">
        <f t="shared" si="81"/>
        <v>70</v>
      </c>
    </row>
    <row r="4709" spans="1:4">
      <c r="A4709">
        <v>9</v>
      </c>
      <c r="B4709">
        <v>70</v>
      </c>
      <c r="C4709" t="s">
        <v>93</v>
      </c>
      <c r="D4709">
        <f t="shared" si="81"/>
        <v>70</v>
      </c>
    </row>
    <row r="4710" spans="1:4">
      <c r="A4710">
        <v>10</v>
      </c>
      <c r="B4710">
        <v>70</v>
      </c>
      <c r="C4710" t="s">
        <v>93</v>
      </c>
      <c r="D4710">
        <f t="shared" si="81"/>
        <v>70</v>
      </c>
    </row>
    <row r="4711" spans="1:4">
      <c r="A4711">
        <v>11</v>
      </c>
      <c r="B4711">
        <v>70</v>
      </c>
      <c r="C4711" t="s">
        <v>93</v>
      </c>
      <c r="D4711">
        <f t="shared" si="81"/>
        <v>70</v>
      </c>
    </row>
    <row r="4712" spans="1:4">
      <c r="A4712">
        <v>12</v>
      </c>
      <c r="B4712">
        <v>70</v>
      </c>
      <c r="C4712" t="s">
        <v>93</v>
      </c>
      <c r="D4712">
        <f t="shared" si="81"/>
        <v>70</v>
      </c>
    </row>
    <row r="4713" spans="1:4">
      <c r="A4713">
        <v>13</v>
      </c>
      <c r="B4713">
        <v>63</v>
      </c>
      <c r="C4713" t="s">
        <v>93</v>
      </c>
      <c r="D4713">
        <f t="shared" si="81"/>
        <v>63</v>
      </c>
    </row>
    <row r="4714" spans="1:4">
      <c r="A4714">
        <v>14</v>
      </c>
      <c r="B4714">
        <v>63</v>
      </c>
      <c r="C4714" t="s">
        <v>93</v>
      </c>
      <c r="D4714">
        <f t="shared" si="81"/>
        <v>63</v>
      </c>
    </row>
    <row r="4715" spans="1:4">
      <c r="A4715">
        <v>15</v>
      </c>
      <c r="B4715">
        <v>63</v>
      </c>
      <c r="C4715" t="s">
        <v>93</v>
      </c>
      <c r="D4715">
        <f t="shared" si="81"/>
        <v>63</v>
      </c>
    </row>
    <row r="4716" spans="1:4">
      <c r="A4716">
        <v>16</v>
      </c>
      <c r="B4716">
        <v>63</v>
      </c>
      <c r="C4716" t="s">
        <v>93</v>
      </c>
      <c r="D4716">
        <f t="shared" si="81"/>
        <v>63</v>
      </c>
    </row>
    <row r="4717" spans="1:4">
      <c r="A4717">
        <v>17</v>
      </c>
      <c r="B4717">
        <v>63</v>
      </c>
      <c r="C4717" t="s">
        <v>93</v>
      </c>
      <c r="D4717">
        <f t="shared" si="81"/>
        <v>63</v>
      </c>
    </row>
    <row r="4718" spans="1:4">
      <c r="A4718">
        <v>18</v>
      </c>
      <c r="B4718">
        <v>56</v>
      </c>
      <c r="C4718" t="s">
        <v>93</v>
      </c>
      <c r="D4718">
        <f t="shared" si="81"/>
        <v>56</v>
      </c>
    </row>
    <row r="4719" spans="1:4">
      <c r="A4719">
        <v>19</v>
      </c>
      <c r="B4719">
        <v>56</v>
      </c>
      <c r="C4719" t="s">
        <v>93</v>
      </c>
      <c r="D4719">
        <f t="shared" si="81"/>
        <v>56</v>
      </c>
    </row>
    <row r="4720" spans="1:4">
      <c r="A4720">
        <v>20</v>
      </c>
      <c r="B4720">
        <v>56</v>
      </c>
      <c r="C4720" t="s">
        <v>93</v>
      </c>
      <c r="D4720">
        <f t="shared" si="81"/>
        <v>56</v>
      </c>
    </row>
    <row r="4721" spans="1:4">
      <c r="A4721">
        <v>21</v>
      </c>
      <c r="B4721">
        <v>56</v>
      </c>
      <c r="C4721" t="s">
        <v>93</v>
      </c>
      <c r="D4721">
        <f t="shared" si="81"/>
        <v>56</v>
      </c>
    </row>
    <row r="4722" spans="1:4">
      <c r="A4722">
        <v>22</v>
      </c>
      <c r="B4722">
        <v>56</v>
      </c>
      <c r="C4722" t="s">
        <v>93</v>
      </c>
      <c r="D4722">
        <f t="shared" si="81"/>
        <v>56</v>
      </c>
    </row>
    <row r="4723" spans="1:4">
      <c r="A4723">
        <v>23</v>
      </c>
      <c r="B4723">
        <v>56</v>
      </c>
      <c r="C4723" t="s">
        <v>93</v>
      </c>
      <c r="D4723">
        <f t="shared" si="81"/>
        <v>56</v>
      </c>
    </row>
    <row r="4724" spans="1:4">
      <c r="A4724">
        <v>24</v>
      </c>
      <c r="B4724">
        <v>56</v>
      </c>
      <c r="C4724" t="s">
        <v>93</v>
      </c>
      <c r="D4724">
        <f t="shared" si="81"/>
        <v>56</v>
      </c>
    </row>
    <row r="4725" spans="1:4">
      <c r="A4725">
        <v>25</v>
      </c>
      <c r="B4725">
        <v>56</v>
      </c>
      <c r="C4725" t="s">
        <v>93</v>
      </c>
      <c r="D4725">
        <f t="shared" si="81"/>
        <v>56</v>
      </c>
    </row>
    <row r="4726" spans="1:4">
      <c r="A4726">
        <v>26</v>
      </c>
      <c r="B4726">
        <v>56</v>
      </c>
      <c r="C4726" t="s">
        <v>93</v>
      </c>
      <c r="D4726">
        <f t="shared" si="81"/>
        <v>56</v>
      </c>
    </row>
    <row r="4727" spans="1:4">
      <c r="A4727">
        <v>27</v>
      </c>
      <c r="B4727">
        <v>56</v>
      </c>
      <c r="C4727" t="s">
        <v>93</v>
      </c>
      <c r="D4727">
        <f t="shared" si="81"/>
        <v>56</v>
      </c>
    </row>
    <row r="4728" spans="1:4">
      <c r="A4728">
        <v>28</v>
      </c>
      <c r="B4728">
        <v>56</v>
      </c>
      <c r="C4728" t="s">
        <v>93</v>
      </c>
      <c r="D4728">
        <f t="shared" si="81"/>
        <v>56</v>
      </c>
    </row>
    <row r="4729" spans="1:4">
      <c r="A4729">
        <v>29</v>
      </c>
      <c r="B4729">
        <v>56</v>
      </c>
      <c r="C4729" t="s">
        <v>93</v>
      </c>
      <c r="D4729">
        <f t="shared" si="81"/>
        <v>56</v>
      </c>
    </row>
    <row r="4730" spans="1:4">
      <c r="A4730">
        <v>30</v>
      </c>
      <c r="B4730">
        <v>56</v>
      </c>
      <c r="C4730" t="s">
        <v>93</v>
      </c>
      <c r="D4730">
        <f t="shared" si="81"/>
        <v>56</v>
      </c>
    </row>
    <row r="4731" spans="1:4">
      <c r="A4731">
        <v>31</v>
      </c>
      <c r="B4731">
        <v>56</v>
      </c>
      <c r="C4731" t="s">
        <v>93</v>
      </c>
      <c r="D4731">
        <f t="shared" si="81"/>
        <v>56</v>
      </c>
    </row>
    <row r="4732" spans="1:4">
      <c r="A4732">
        <v>32</v>
      </c>
      <c r="B4732">
        <v>56</v>
      </c>
      <c r="C4732" t="s">
        <v>93</v>
      </c>
      <c r="D4732">
        <f t="shared" si="81"/>
        <v>56</v>
      </c>
    </row>
    <row r="4733" spans="1:4">
      <c r="A4733">
        <v>33</v>
      </c>
      <c r="B4733">
        <v>56</v>
      </c>
      <c r="C4733" t="s">
        <v>93</v>
      </c>
      <c r="D4733">
        <f t="shared" si="81"/>
        <v>56</v>
      </c>
    </row>
    <row r="4734" spans="1:4">
      <c r="A4734">
        <v>34</v>
      </c>
      <c r="B4734">
        <v>56</v>
      </c>
      <c r="C4734" t="s">
        <v>93</v>
      </c>
      <c r="D4734">
        <f t="shared" si="81"/>
        <v>56</v>
      </c>
    </row>
    <row r="4735" spans="1:4">
      <c r="A4735">
        <v>35</v>
      </c>
      <c r="B4735">
        <v>56</v>
      </c>
      <c r="C4735" t="s">
        <v>93</v>
      </c>
      <c r="D4735">
        <f t="shared" si="81"/>
        <v>56</v>
      </c>
    </row>
    <row r="4736" spans="1:4">
      <c r="A4736">
        <v>36</v>
      </c>
      <c r="B4736">
        <v>56</v>
      </c>
      <c r="C4736" t="s">
        <v>93</v>
      </c>
      <c r="D4736">
        <f t="shared" si="81"/>
        <v>56</v>
      </c>
    </row>
    <row r="4737" spans="1:4">
      <c r="A4737">
        <v>37</v>
      </c>
      <c r="B4737">
        <v>56</v>
      </c>
      <c r="C4737" t="s">
        <v>93</v>
      </c>
      <c r="D4737">
        <f t="shared" si="81"/>
        <v>56</v>
      </c>
    </row>
    <row r="4738" spans="1:4">
      <c r="A4738">
        <v>38</v>
      </c>
      <c r="B4738">
        <v>56</v>
      </c>
      <c r="C4738" t="s">
        <v>93</v>
      </c>
      <c r="D4738">
        <f t="shared" si="81"/>
        <v>56</v>
      </c>
    </row>
    <row r="4739" spans="1:4">
      <c r="A4739">
        <v>39</v>
      </c>
      <c r="B4739">
        <v>56</v>
      </c>
      <c r="C4739" t="s">
        <v>93</v>
      </c>
      <c r="D4739">
        <f t="shared" si="81"/>
        <v>56</v>
      </c>
    </row>
    <row r="4740" spans="1:4">
      <c r="A4740">
        <v>40</v>
      </c>
      <c r="B4740">
        <v>56</v>
      </c>
      <c r="C4740" t="s">
        <v>93</v>
      </c>
      <c r="D4740">
        <f t="shared" si="81"/>
        <v>56</v>
      </c>
    </row>
    <row r="4741" spans="1:4">
      <c r="A4741">
        <v>41</v>
      </c>
      <c r="B4741">
        <v>56</v>
      </c>
      <c r="C4741" t="s">
        <v>93</v>
      </c>
      <c r="D4741">
        <f t="shared" si="81"/>
        <v>56</v>
      </c>
    </row>
    <row r="4742" spans="1:4">
      <c r="A4742">
        <v>42</v>
      </c>
      <c r="B4742">
        <v>56</v>
      </c>
      <c r="C4742" t="s">
        <v>93</v>
      </c>
      <c r="D4742">
        <f t="shared" si="81"/>
        <v>56</v>
      </c>
    </row>
    <row r="4743" spans="1:4">
      <c r="A4743">
        <v>43</v>
      </c>
      <c r="B4743">
        <v>56</v>
      </c>
      <c r="C4743" t="s">
        <v>93</v>
      </c>
      <c r="D4743">
        <f t="shared" si="81"/>
        <v>56</v>
      </c>
    </row>
    <row r="4744" spans="1:4">
      <c r="A4744">
        <v>44</v>
      </c>
      <c r="B4744">
        <v>63</v>
      </c>
      <c r="C4744" t="s">
        <v>93</v>
      </c>
      <c r="D4744">
        <f t="shared" si="81"/>
        <v>63</v>
      </c>
    </row>
    <row r="4745" spans="1:4">
      <c r="A4745">
        <v>45</v>
      </c>
      <c r="B4745">
        <v>63</v>
      </c>
      <c r="C4745" t="s">
        <v>93</v>
      </c>
      <c r="D4745">
        <f t="shared" si="81"/>
        <v>63</v>
      </c>
    </row>
    <row r="4746" spans="1:4">
      <c r="A4746">
        <v>46</v>
      </c>
      <c r="B4746">
        <v>63</v>
      </c>
      <c r="C4746" t="s">
        <v>93</v>
      </c>
      <c r="D4746">
        <f t="shared" si="81"/>
        <v>63</v>
      </c>
    </row>
    <row r="4747" spans="1:4">
      <c r="A4747">
        <v>47</v>
      </c>
      <c r="B4747">
        <v>63</v>
      </c>
      <c r="C4747" t="s">
        <v>93</v>
      </c>
      <c r="D4747">
        <f t="shared" si="81"/>
        <v>63</v>
      </c>
    </row>
    <row r="4748" spans="1:4">
      <c r="A4748">
        <v>48</v>
      </c>
      <c r="B4748">
        <v>63</v>
      </c>
      <c r="C4748" t="s">
        <v>93</v>
      </c>
      <c r="D4748">
        <f t="shared" si="81"/>
        <v>63</v>
      </c>
    </row>
    <row r="4749" spans="1:4">
      <c r="A4749">
        <v>49</v>
      </c>
      <c r="B4749">
        <v>70</v>
      </c>
      <c r="C4749" t="s">
        <v>93</v>
      </c>
      <c r="D4749">
        <f t="shared" si="81"/>
        <v>70</v>
      </c>
    </row>
    <row r="4750" spans="1:4">
      <c r="A4750">
        <v>50</v>
      </c>
      <c r="B4750">
        <v>70</v>
      </c>
      <c r="C4750" t="s">
        <v>93</v>
      </c>
      <c r="D4750">
        <f t="shared" si="81"/>
        <v>70</v>
      </c>
    </row>
    <row r="4751" spans="1:4">
      <c r="A4751">
        <v>51</v>
      </c>
      <c r="B4751">
        <v>70</v>
      </c>
      <c r="C4751" t="s">
        <v>93</v>
      </c>
      <c r="D4751">
        <f t="shared" si="81"/>
        <v>70</v>
      </c>
    </row>
    <row r="4752" spans="1:4">
      <c r="A4752">
        <v>52</v>
      </c>
      <c r="B4752">
        <v>70</v>
      </c>
      <c r="C4752" t="s">
        <v>93</v>
      </c>
      <c r="D4752">
        <f t="shared" ref="D4752:D4809" si="82">(ROUNDUP((B4752)/7,0)*7)</f>
        <v>70</v>
      </c>
    </row>
    <row r="4753" spans="1:4">
      <c r="A4753">
        <v>1</v>
      </c>
      <c r="B4753">
        <v>65</v>
      </c>
      <c r="C4753" t="s">
        <v>94</v>
      </c>
      <c r="D4753">
        <f t="shared" si="82"/>
        <v>70</v>
      </c>
    </row>
    <row r="4754" spans="1:4">
      <c r="A4754">
        <v>2</v>
      </c>
      <c r="B4754">
        <v>65</v>
      </c>
      <c r="C4754" t="s">
        <v>94</v>
      </c>
      <c r="D4754">
        <f t="shared" si="82"/>
        <v>70</v>
      </c>
    </row>
    <row r="4755" spans="1:4">
      <c r="A4755">
        <v>3</v>
      </c>
      <c r="B4755">
        <v>65</v>
      </c>
      <c r="C4755" t="s">
        <v>94</v>
      </c>
      <c r="D4755">
        <f t="shared" si="82"/>
        <v>70</v>
      </c>
    </row>
    <row r="4756" spans="1:4">
      <c r="A4756">
        <v>4</v>
      </c>
      <c r="B4756">
        <v>65</v>
      </c>
      <c r="C4756" t="s">
        <v>94</v>
      </c>
      <c r="D4756">
        <f t="shared" si="82"/>
        <v>70</v>
      </c>
    </row>
    <row r="4757" spans="1:4">
      <c r="A4757">
        <v>5</v>
      </c>
      <c r="B4757">
        <v>65</v>
      </c>
      <c r="C4757" t="s">
        <v>94</v>
      </c>
      <c r="D4757">
        <f t="shared" si="82"/>
        <v>70</v>
      </c>
    </row>
    <row r="4758" spans="1:4">
      <c r="A4758">
        <v>6</v>
      </c>
      <c r="B4758">
        <v>65</v>
      </c>
      <c r="C4758" t="s">
        <v>94</v>
      </c>
      <c r="D4758">
        <f t="shared" si="82"/>
        <v>70</v>
      </c>
    </row>
    <row r="4759" spans="1:4">
      <c r="A4759">
        <v>7</v>
      </c>
      <c r="B4759">
        <v>65</v>
      </c>
      <c r="C4759" t="s">
        <v>94</v>
      </c>
      <c r="D4759">
        <f t="shared" si="82"/>
        <v>70</v>
      </c>
    </row>
    <row r="4760" spans="1:4">
      <c r="A4760">
        <v>8</v>
      </c>
      <c r="B4760">
        <v>65</v>
      </c>
      <c r="C4760" t="s">
        <v>94</v>
      </c>
      <c r="D4760">
        <f t="shared" si="82"/>
        <v>70</v>
      </c>
    </row>
    <row r="4761" spans="1:4">
      <c r="A4761">
        <v>9</v>
      </c>
      <c r="B4761">
        <v>65</v>
      </c>
      <c r="C4761" t="s">
        <v>94</v>
      </c>
      <c r="D4761">
        <f t="shared" si="82"/>
        <v>70</v>
      </c>
    </row>
    <row r="4762" spans="1:4">
      <c r="A4762">
        <v>10</v>
      </c>
      <c r="B4762">
        <v>65</v>
      </c>
      <c r="C4762" t="s">
        <v>94</v>
      </c>
      <c r="D4762">
        <f t="shared" si="82"/>
        <v>70</v>
      </c>
    </row>
    <row r="4763" spans="1:4">
      <c r="A4763">
        <v>11</v>
      </c>
      <c r="B4763">
        <v>65</v>
      </c>
      <c r="C4763" t="s">
        <v>94</v>
      </c>
      <c r="D4763">
        <f t="shared" si="82"/>
        <v>70</v>
      </c>
    </row>
    <row r="4764" spans="1:4">
      <c r="A4764">
        <v>12</v>
      </c>
      <c r="B4764">
        <v>65</v>
      </c>
      <c r="C4764" t="s">
        <v>94</v>
      </c>
      <c r="D4764">
        <f t="shared" si="82"/>
        <v>70</v>
      </c>
    </row>
    <row r="4765" spans="1:4">
      <c r="A4765">
        <v>13</v>
      </c>
      <c r="B4765">
        <v>62</v>
      </c>
      <c r="C4765" t="s">
        <v>94</v>
      </c>
      <c r="D4765">
        <f t="shared" si="82"/>
        <v>63</v>
      </c>
    </row>
    <row r="4766" spans="1:4">
      <c r="A4766">
        <v>14</v>
      </c>
      <c r="B4766">
        <v>62</v>
      </c>
      <c r="C4766" t="s">
        <v>94</v>
      </c>
      <c r="D4766">
        <f t="shared" si="82"/>
        <v>63</v>
      </c>
    </row>
    <row r="4767" spans="1:4">
      <c r="A4767">
        <v>15</v>
      </c>
      <c r="B4767">
        <v>62</v>
      </c>
      <c r="C4767" t="s">
        <v>94</v>
      </c>
      <c r="D4767">
        <f t="shared" si="82"/>
        <v>63</v>
      </c>
    </row>
    <row r="4768" spans="1:4">
      <c r="A4768">
        <v>16</v>
      </c>
      <c r="B4768">
        <v>62</v>
      </c>
      <c r="C4768" t="s">
        <v>94</v>
      </c>
      <c r="D4768">
        <f t="shared" si="82"/>
        <v>63</v>
      </c>
    </row>
    <row r="4769" spans="1:4">
      <c r="A4769">
        <v>17</v>
      </c>
      <c r="B4769">
        <v>62</v>
      </c>
      <c r="C4769" t="s">
        <v>94</v>
      </c>
      <c r="D4769">
        <f t="shared" si="82"/>
        <v>63</v>
      </c>
    </row>
    <row r="4770" spans="1:4">
      <c r="A4770">
        <v>18</v>
      </c>
      <c r="B4770">
        <v>62</v>
      </c>
      <c r="C4770" t="s">
        <v>94</v>
      </c>
      <c r="D4770">
        <f t="shared" si="82"/>
        <v>63</v>
      </c>
    </row>
    <row r="4771" spans="1:4">
      <c r="A4771">
        <v>19</v>
      </c>
      <c r="B4771">
        <v>60</v>
      </c>
      <c r="C4771" t="s">
        <v>94</v>
      </c>
      <c r="D4771">
        <f t="shared" si="82"/>
        <v>63</v>
      </c>
    </row>
    <row r="4772" spans="1:4">
      <c r="A4772">
        <v>20</v>
      </c>
      <c r="B4772">
        <v>60</v>
      </c>
      <c r="C4772" t="s">
        <v>94</v>
      </c>
      <c r="D4772">
        <f t="shared" si="82"/>
        <v>63</v>
      </c>
    </row>
    <row r="4773" spans="1:4">
      <c r="A4773">
        <v>21</v>
      </c>
      <c r="B4773">
        <v>60</v>
      </c>
      <c r="C4773" t="s">
        <v>94</v>
      </c>
      <c r="D4773">
        <f t="shared" si="82"/>
        <v>63</v>
      </c>
    </row>
    <row r="4774" spans="1:4">
      <c r="A4774">
        <v>22</v>
      </c>
      <c r="B4774">
        <v>60</v>
      </c>
      <c r="C4774" t="s">
        <v>94</v>
      </c>
      <c r="D4774">
        <f t="shared" si="82"/>
        <v>63</v>
      </c>
    </row>
    <row r="4775" spans="1:4">
      <c r="A4775">
        <v>23</v>
      </c>
      <c r="B4775">
        <v>60</v>
      </c>
      <c r="C4775" t="s">
        <v>94</v>
      </c>
      <c r="D4775">
        <f t="shared" si="82"/>
        <v>63</v>
      </c>
    </row>
    <row r="4776" spans="1:4">
      <c r="A4776">
        <v>24</v>
      </c>
      <c r="B4776">
        <v>60</v>
      </c>
      <c r="C4776" t="s">
        <v>94</v>
      </c>
      <c r="D4776">
        <f t="shared" si="82"/>
        <v>63</v>
      </c>
    </row>
    <row r="4777" spans="1:4">
      <c r="A4777">
        <v>25</v>
      </c>
      <c r="B4777">
        <v>60</v>
      </c>
      <c r="C4777" t="s">
        <v>94</v>
      </c>
      <c r="D4777">
        <f t="shared" si="82"/>
        <v>63</v>
      </c>
    </row>
    <row r="4778" spans="1:4">
      <c r="A4778">
        <v>26</v>
      </c>
      <c r="B4778">
        <v>60</v>
      </c>
      <c r="C4778" t="s">
        <v>94</v>
      </c>
      <c r="D4778">
        <f t="shared" si="82"/>
        <v>63</v>
      </c>
    </row>
    <row r="4779" spans="1:4">
      <c r="A4779">
        <v>27</v>
      </c>
      <c r="B4779">
        <v>60</v>
      </c>
      <c r="C4779" t="s">
        <v>94</v>
      </c>
      <c r="D4779">
        <f t="shared" si="82"/>
        <v>63</v>
      </c>
    </row>
    <row r="4780" spans="1:4">
      <c r="A4780">
        <v>28</v>
      </c>
      <c r="B4780">
        <v>60</v>
      </c>
      <c r="C4780" t="s">
        <v>94</v>
      </c>
      <c r="D4780">
        <f t="shared" si="82"/>
        <v>63</v>
      </c>
    </row>
    <row r="4781" spans="1:4">
      <c r="A4781">
        <v>29</v>
      </c>
      <c r="B4781">
        <v>60</v>
      </c>
      <c r="C4781" t="s">
        <v>94</v>
      </c>
      <c r="D4781">
        <f t="shared" si="82"/>
        <v>63</v>
      </c>
    </row>
    <row r="4782" spans="1:4">
      <c r="A4782">
        <v>30</v>
      </c>
      <c r="B4782">
        <v>60</v>
      </c>
      <c r="C4782" t="s">
        <v>94</v>
      </c>
      <c r="D4782">
        <f t="shared" si="82"/>
        <v>63</v>
      </c>
    </row>
    <row r="4783" spans="1:4">
      <c r="A4783">
        <v>31</v>
      </c>
      <c r="B4783">
        <v>60</v>
      </c>
      <c r="C4783" t="s">
        <v>94</v>
      </c>
      <c r="D4783">
        <f t="shared" si="82"/>
        <v>63</v>
      </c>
    </row>
    <row r="4784" spans="1:4">
      <c r="A4784">
        <v>32</v>
      </c>
      <c r="B4784">
        <v>60</v>
      </c>
      <c r="C4784" t="s">
        <v>94</v>
      </c>
      <c r="D4784">
        <f t="shared" si="82"/>
        <v>63</v>
      </c>
    </row>
    <row r="4785" spans="1:4">
      <c r="A4785">
        <v>33</v>
      </c>
      <c r="B4785">
        <v>60</v>
      </c>
      <c r="C4785" t="s">
        <v>94</v>
      </c>
      <c r="D4785">
        <f t="shared" si="82"/>
        <v>63</v>
      </c>
    </row>
    <row r="4786" spans="1:4">
      <c r="A4786">
        <v>34</v>
      </c>
      <c r="B4786">
        <v>60</v>
      </c>
      <c r="C4786" t="s">
        <v>94</v>
      </c>
      <c r="D4786">
        <f t="shared" si="82"/>
        <v>63</v>
      </c>
    </row>
    <row r="4787" spans="1:4">
      <c r="A4787">
        <v>35</v>
      </c>
      <c r="B4787">
        <v>60</v>
      </c>
      <c r="C4787" t="s">
        <v>94</v>
      </c>
      <c r="D4787">
        <f t="shared" si="82"/>
        <v>63</v>
      </c>
    </row>
    <row r="4788" spans="1:4">
      <c r="A4788">
        <v>36</v>
      </c>
      <c r="B4788">
        <v>60</v>
      </c>
      <c r="C4788" t="s">
        <v>94</v>
      </c>
      <c r="D4788">
        <f t="shared" si="82"/>
        <v>63</v>
      </c>
    </row>
    <row r="4789" spans="1:4">
      <c r="A4789">
        <v>37</v>
      </c>
      <c r="B4789">
        <v>60</v>
      </c>
      <c r="C4789" t="s">
        <v>94</v>
      </c>
      <c r="D4789">
        <f t="shared" si="82"/>
        <v>63</v>
      </c>
    </row>
    <row r="4790" spans="1:4">
      <c r="A4790">
        <v>38</v>
      </c>
      <c r="B4790">
        <v>60</v>
      </c>
      <c r="C4790" t="s">
        <v>94</v>
      </c>
      <c r="D4790">
        <f t="shared" si="82"/>
        <v>63</v>
      </c>
    </row>
    <row r="4791" spans="1:4">
      <c r="A4791">
        <v>39</v>
      </c>
      <c r="B4791">
        <v>60</v>
      </c>
      <c r="C4791" t="s">
        <v>94</v>
      </c>
      <c r="D4791">
        <f t="shared" si="82"/>
        <v>63</v>
      </c>
    </row>
    <row r="4792" spans="1:4">
      <c r="A4792">
        <v>40</v>
      </c>
      <c r="B4792">
        <v>60</v>
      </c>
      <c r="C4792" t="s">
        <v>94</v>
      </c>
      <c r="D4792">
        <f t="shared" si="82"/>
        <v>63</v>
      </c>
    </row>
    <row r="4793" spans="1:4">
      <c r="A4793">
        <v>41</v>
      </c>
      <c r="B4793">
        <v>60</v>
      </c>
      <c r="C4793" t="s">
        <v>94</v>
      </c>
      <c r="D4793">
        <f t="shared" si="82"/>
        <v>63</v>
      </c>
    </row>
    <row r="4794" spans="1:4">
      <c r="A4794">
        <v>42</v>
      </c>
      <c r="B4794">
        <v>60</v>
      </c>
      <c r="C4794" t="s">
        <v>94</v>
      </c>
      <c r="D4794">
        <f t="shared" si="82"/>
        <v>63</v>
      </c>
    </row>
    <row r="4795" spans="1:4">
      <c r="A4795">
        <v>43</v>
      </c>
      <c r="B4795">
        <v>60</v>
      </c>
      <c r="C4795" t="s">
        <v>94</v>
      </c>
      <c r="D4795">
        <f t="shared" si="82"/>
        <v>63</v>
      </c>
    </row>
    <row r="4796" spans="1:4">
      <c r="A4796">
        <v>44</v>
      </c>
      <c r="B4796">
        <v>60</v>
      </c>
      <c r="C4796" t="s">
        <v>94</v>
      </c>
      <c r="D4796">
        <f t="shared" si="82"/>
        <v>63</v>
      </c>
    </row>
    <row r="4797" spans="1:4">
      <c r="A4797">
        <v>45</v>
      </c>
      <c r="B4797">
        <v>62</v>
      </c>
      <c r="C4797" t="s">
        <v>94</v>
      </c>
      <c r="D4797">
        <f t="shared" si="82"/>
        <v>63</v>
      </c>
    </row>
    <row r="4798" spans="1:4">
      <c r="A4798">
        <v>46</v>
      </c>
      <c r="B4798">
        <v>62</v>
      </c>
      <c r="C4798" t="s">
        <v>94</v>
      </c>
      <c r="D4798">
        <f t="shared" si="82"/>
        <v>63</v>
      </c>
    </row>
    <row r="4799" spans="1:4">
      <c r="A4799">
        <v>47</v>
      </c>
      <c r="B4799">
        <v>62</v>
      </c>
      <c r="C4799" t="s">
        <v>94</v>
      </c>
      <c r="D4799">
        <f t="shared" si="82"/>
        <v>63</v>
      </c>
    </row>
    <row r="4800" spans="1:4">
      <c r="A4800">
        <v>48</v>
      </c>
      <c r="B4800">
        <v>62</v>
      </c>
      <c r="C4800" t="s">
        <v>94</v>
      </c>
      <c r="D4800">
        <f t="shared" si="82"/>
        <v>63</v>
      </c>
    </row>
    <row r="4801" spans="1:4">
      <c r="A4801">
        <v>49</v>
      </c>
      <c r="B4801">
        <v>65</v>
      </c>
      <c r="C4801" t="s">
        <v>94</v>
      </c>
      <c r="D4801">
        <f t="shared" si="82"/>
        <v>70</v>
      </c>
    </row>
    <row r="4802" spans="1:4">
      <c r="A4802">
        <v>50</v>
      </c>
      <c r="B4802">
        <v>65</v>
      </c>
      <c r="C4802" t="s">
        <v>94</v>
      </c>
      <c r="D4802">
        <f t="shared" si="82"/>
        <v>70</v>
      </c>
    </row>
    <row r="4803" spans="1:4">
      <c r="A4803">
        <v>51</v>
      </c>
      <c r="B4803">
        <v>65</v>
      </c>
      <c r="C4803" t="s">
        <v>94</v>
      </c>
      <c r="D4803">
        <f t="shared" si="82"/>
        <v>70</v>
      </c>
    </row>
    <row r="4804" spans="1:4">
      <c r="A4804">
        <v>52</v>
      </c>
      <c r="B4804">
        <v>65</v>
      </c>
      <c r="C4804" t="s">
        <v>94</v>
      </c>
      <c r="D4804">
        <f t="shared" si="82"/>
        <v>70</v>
      </c>
    </row>
    <row r="4805" spans="1:4">
      <c r="A4805">
        <v>1</v>
      </c>
      <c r="B4805">
        <v>53</v>
      </c>
      <c r="C4805" t="s">
        <v>95</v>
      </c>
      <c r="D4805">
        <f t="shared" si="82"/>
        <v>56</v>
      </c>
    </row>
    <row r="4806" spans="1:4">
      <c r="A4806">
        <v>2</v>
      </c>
      <c r="B4806">
        <v>53</v>
      </c>
      <c r="C4806" t="s">
        <v>95</v>
      </c>
      <c r="D4806">
        <f t="shared" si="82"/>
        <v>56</v>
      </c>
    </row>
    <row r="4807" spans="1:4">
      <c r="A4807">
        <v>3</v>
      </c>
      <c r="B4807">
        <v>53</v>
      </c>
      <c r="C4807" t="s">
        <v>95</v>
      </c>
      <c r="D4807">
        <f t="shared" si="82"/>
        <v>56</v>
      </c>
    </row>
    <row r="4808" spans="1:4">
      <c r="A4808">
        <v>4</v>
      </c>
      <c r="B4808">
        <v>53</v>
      </c>
      <c r="C4808" t="s">
        <v>95</v>
      </c>
      <c r="D4808">
        <f t="shared" si="82"/>
        <v>56</v>
      </c>
    </row>
    <row r="4809" spans="1:4">
      <c r="A4809">
        <v>5</v>
      </c>
      <c r="B4809">
        <v>53</v>
      </c>
      <c r="C4809" t="s">
        <v>95</v>
      </c>
      <c r="D4809">
        <f t="shared" si="82"/>
        <v>56</v>
      </c>
    </row>
    <row r="4810" spans="1:4">
      <c r="A4810">
        <v>6</v>
      </c>
      <c r="B4810">
        <v>53</v>
      </c>
      <c r="C4810" t="s">
        <v>95</v>
      </c>
      <c r="D4810">
        <f t="shared" ref="D4810:D4870" si="83">(ROUNDUP((B4810)/7,0)*7)</f>
        <v>56</v>
      </c>
    </row>
    <row r="4811" spans="1:4">
      <c r="A4811">
        <v>7</v>
      </c>
      <c r="B4811">
        <v>53</v>
      </c>
      <c r="C4811" t="s">
        <v>95</v>
      </c>
      <c r="D4811">
        <f t="shared" si="83"/>
        <v>56</v>
      </c>
    </row>
    <row r="4812" spans="1:4">
      <c r="A4812">
        <v>8</v>
      </c>
      <c r="B4812">
        <v>53</v>
      </c>
      <c r="C4812" t="s">
        <v>95</v>
      </c>
      <c r="D4812">
        <f t="shared" si="83"/>
        <v>56</v>
      </c>
    </row>
    <row r="4813" spans="1:4">
      <c r="A4813">
        <v>9</v>
      </c>
      <c r="B4813">
        <v>53</v>
      </c>
      <c r="C4813" t="s">
        <v>95</v>
      </c>
      <c r="D4813">
        <f t="shared" si="83"/>
        <v>56</v>
      </c>
    </row>
    <row r="4814" spans="1:4">
      <c r="A4814">
        <v>10</v>
      </c>
      <c r="B4814">
        <v>53</v>
      </c>
      <c r="C4814" t="s">
        <v>95</v>
      </c>
      <c r="D4814">
        <f t="shared" si="83"/>
        <v>56</v>
      </c>
    </row>
    <row r="4815" spans="1:4">
      <c r="A4815">
        <v>11</v>
      </c>
      <c r="B4815">
        <v>49</v>
      </c>
      <c r="C4815" t="s">
        <v>95</v>
      </c>
      <c r="D4815">
        <f t="shared" si="83"/>
        <v>49</v>
      </c>
    </row>
    <row r="4816" spans="1:4">
      <c r="A4816">
        <v>12</v>
      </c>
      <c r="B4816">
        <v>49</v>
      </c>
      <c r="C4816" t="s">
        <v>95</v>
      </c>
      <c r="D4816">
        <f t="shared" si="83"/>
        <v>49</v>
      </c>
    </row>
    <row r="4817" spans="1:4">
      <c r="A4817">
        <v>13</v>
      </c>
      <c r="B4817">
        <v>49</v>
      </c>
      <c r="C4817" t="s">
        <v>95</v>
      </c>
      <c r="D4817">
        <f t="shared" si="83"/>
        <v>49</v>
      </c>
    </row>
    <row r="4818" spans="1:4">
      <c r="A4818">
        <v>14</v>
      </c>
      <c r="B4818">
        <v>49</v>
      </c>
      <c r="C4818" t="s">
        <v>95</v>
      </c>
      <c r="D4818">
        <f t="shared" si="83"/>
        <v>49</v>
      </c>
    </row>
    <row r="4819" spans="1:4">
      <c r="A4819">
        <v>15</v>
      </c>
      <c r="B4819">
        <v>49</v>
      </c>
      <c r="C4819" t="s">
        <v>95</v>
      </c>
      <c r="D4819">
        <f t="shared" si="83"/>
        <v>49</v>
      </c>
    </row>
    <row r="4820" spans="1:4">
      <c r="A4820">
        <v>16</v>
      </c>
      <c r="B4820">
        <v>49</v>
      </c>
      <c r="C4820" t="s">
        <v>95</v>
      </c>
      <c r="D4820">
        <f t="shared" si="83"/>
        <v>49</v>
      </c>
    </row>
    <row r="4821" spans="1:4">
      <c r="A4821">
        <v>17</v>
      </c>
      <c r="B4821">
        <v>46</v>
      </c>
      <c r="C4821" t="s">
        <v>95</v>
      </c>
      <c r="D4821">
        <f t="shared" si="83"/>
        <v>49</v>
      </c>
    </row>
    <row r="4822" spans="1:4">
      <c r="A4822">
        <v>18</v>
      </c>
      <c r="B4822">
        <v>46</v>
      </c>
      <c r="C4822" t="s">
        <v>95</v>
      </c>
      <c r="D4822">
        <f t="shared" si="83"/>
        <v>49</v>
      </c>
    </row>
    <row r="4823" spans="1:4">
      <c r="A4823">
        <v>19</v>
      </c>
      <c r="B4823">
        <v>46</v>
      </c>
      <c r="C4823" t="s">
        <v>95</v>
      </c>
      <c r="D4823">
        <f t="shared" si="83"/>
        <v>49</v>
      </c>
    </row>
    <row r="4824" spans="1:4">
      <c r="A4824">
        <v>20</v>
      </c>
      <c r="B4824">
        <v>46</v>
      </c>
      <c r="C4824" t="s">
        <v>95</v>
      </c>
      <c r="D4824">
        <f t="shared" si="83"/>
        <v>49</v>
      </c>
    </row>
    <row r="4825" spans="1:4">
      <c r="A4825">
        <v>21</v>
      </c>
      <c r="B4825">
        <v>46</v>
      </c>
      <c r="C4825" t="s">
        <v>95</v>
      </c>
      <c r="D4825">
        <f t="shared" si="83"/>
        <v>49</v>
      </c>
    </row>
    <row r="4826" spans="1:4">
      <c r="A4826">
        <v>22</v>
      </c>
      <c r="B4826">
        <v>46</v>
      </c>
      <c r="C4826" t="s">
        <v>95</v>
      </c>
      <c r="D4826">
        <f t="shared" si="83"/>
        <v>49</v>
      </c>
    </row>
    <row r="4827" spans="1:4">
      <c r="A4827">
        <v>23</v>
      </c>
      <c r="B4827">
        <v>46</v>
      </c>
      <c r="C4827" t="s">
        <v>95</v>
      </c>
      <c r="D4827">
        <f t="shared" si="83"/>
        <v>49</v>
      </c>
    </row>
    <row r="4828" spans="1:4">
      <c r="A4828">
        <v>24</v>
      </c>
      <c r="B4828">
        <v>46</v>
      </c>
      <c r="C4828" t="s">
        <v>95</v>
      </c>
      <c r="D4828">
        <f t="shared" si="83"/>
        <v>49</v>
      </c>
    </row>
    <row r="4829" spans="1:4">
      <c r="A4829">
        <v>25</v>
      </c>
      <c r="B4829">
        <v>46</v>
      </c>
      <c r="C4829" t="s">
        <v>95</v>
      </c>
      <c r="D4829">
        <f t="shared" si="83"/>
        <v>49</v>
      </c>
    </row>
    <row r="4830" spans="1:4">
      <c r="A4830">
        <v>26</v>
      </c>
      <c r="B4830">
        <v>46</v>
      </c>
      <c r="C4830" t="s">
        <v>95</v>
      </c>
      <c r="D4830">
        <f t="shared" si="83"/>
        <v>49</v>
      </c>
    </row>
    <row r="4831" spans="1:4">
      <c r="A4831">
        <v>27</v>
      </c>
      <c r="B4831">
        <v>46</v>
      </c>
      <c r="C4831" t="s">
        <v>95</v>
      </c>
      <c r="D4831">
        <f t="shared" si="83"/>
        <v>49</v>
      </c>
    </row>
    <row r="4832" spans="1:4">
      <c r="A4832">
        <v>28</v>
      </c>
      <c r="B4832">
        <v>46</v>
      </c>
      <c r="C4832" t="s">
        <v>95</v>
      </c>
      <c r="D4832">
        <f t="shared" si="83"/>
        <v>49</v>
      </c>
    </row>
    <row r="4833" spans="1:4">
      <c r="A4833">
        <v>29</v>
      </c>
      <c r="B4833">
        <v>46</v>
      </c>
      <c r="C4833" t="s">
        <v>95</v>
      </c>
      <c r="D4833">
        <f t="shared" si="83"/>
        <v>49</v>
      </c>
    </row>
    <row r="4834" spans="1:4">
      <c r="A4834">
        <v>30</v>
      </c>
      <c r="B4834">
        <v>46</v>
      </c>
      <c r="C4834" t="s">
        <v>95</v>
      </c>
      <c r="D4834">
        <f t="shared" si="83"/>
        <v>49</v>
      </c>
    </row>
    <row r="4835" spans="1:4">
      <c r="A4835">
        <v>31</v>
      </c>
      <c r="B4835">
        <v>46</v>
      </c>
      <c r="C4835" t="s">
        <v>95</v>
      </c>
      <c r="D4835">
        <f t="shared" si="83"/>
        <v>49</v>
      </c>
    </row>
    <row r="4836" spans="1:4">
      <c r="A4836">
        <v>32</v>
      </c>
      <c r="B4836">
        <v>46</v>
      </c>
      <c r="C4836" t="s">
        <v>95</v>
      </c>
      <c r="D4836">
        <f t="shared" si="83"/>
        <v>49</v>
      </c>
    </row>
    <row r="4837" spans="1:4">
      <c r="A4837">
        <v>33</v>
      </c>
      <c r="B4837">
        <v>46</v>
      </c>
      <c r="C4837" t="s">
        <v>95</v>
      </c>
      <c r="D4837">
        <f t="shared" si="83"/>
        <v>49</v>
      </c>
    </row>
    <row r="4838" spans="1:4">
      <c r="A4838">
        <v>34</v>
      </c>
      <c r="B4838">
        <v>46</v>
      </c>
      <c r="C4838" t="s">
        <v>95</v>
      </c>
      <c r="D4838">
        <f t="shared" si="83"/>
        <v>49</v>
      </c>
    </row>
    <row r="4839" spans="1:4">
      <c r="A4839">
        <v>35</v>
      </c>
      <c r="B4839">
        <v>46</v>
      </c>
      <c r="C4839" t="s">
        <v>95</v>
      </c>
      <c r="D4839">
        <f t="shared" si="83"/>
        <v>49</v>
      </c>
    </row>
    <row r="4840" spans="1:4">
      <c r="A4840">
        <v>36</v>
      </c>
      <c r="B4840">
        <v>46</v>
      </c>
      <c r="C4840" t="s">
        <v>95</v>
      </c>
      <c r="D4840">
        <f t="shared" si="83"/>
        <v>49</v>
      </c>
    </row>
    <row r="4841" spans="1:4">
      <c r="A4841">
        <v>37</v>
      </c>
      <c r="B4841">
        <v>46</v>
      </c>
      <c r="C4841" t="s">
        <v>95</v>
      </c>
      <c r="D4841">
        <f t="shared" si="83"/>
        <v>49</v>
      </c>
    </row>
    <row r="4842" spans="1:4">
      <c r="A4842">
        <v>38</v>
      </c>
      <c r="B4842">
        <v>46</v>
      </c>
      <c r="C4842" t="s">
        <v>95</v>
      </c>
      <c r="D4842">
        <f t="shared" si="83"/>
        <v>49</v>
      </c>
    </row>
    <row r="4843" spans="1:4">
      <c r="A4843">
        <v>39</v>
      </c>
      <c r="B4843">
        <v>46</v>
      </c>
      <c r="C4843" t="s">
        <v>95</v>
      </c>
      <c r="D4843">
        <f t="shared" si="83"/>
        <v>49</v>
      </c>
    </row>
    <row r="4844" spans="1:4">
      <c r="A4844">
        <v>40</v>
      </c>
      <c r="B4844">
        <v>46</v>
      </c>
      <c r="C4844" t="s">
        <v>95</v>
      </c>
      <c r="D4844">
        <f t="shared" si="83"/>
        <v>49</v>
      </c>
    </row>
    <row r="4845" spans="1:4">
      <c r="A4845">
        <v>41</v>
      </c>
      <c r="B4845">
        <v>46</v>
      </c>
      <c r="C4845" t="s">
        <v>95</v>
      </c>
      <c r="D4845">
        <f t="shared" si="83"/>
        <v>49</v>
      </c>
    </row>
    <row r="4846" spans="1:4">
      <c r="A4846">
        <v>42</v>
      </c>
      <c r="B4846">
        <v>46</v>
      </c>
      <c r="C4846" t="s">
        <v>95</v>
      </c>
      <c r="D4846">
        <f t="shared" si="83"/>
        <v>49</v>
      </c>
    </row>
    <row r="4847" spans="1:4">
      <c r="A4847">
        <v>43</v>
      </c>
      <c r="B4847">
        <v>49</v>
      </c>
      <c r="C4847" t="s">
        <v>95</v>
      </c>
      <c r="D4847">
        <f t="shared" si="83"/>
        <v>49</v>
      </c>
    </row>
    <row r="4848" spans="1:4">
      <c r="A4848">
        <v>44</v>
      </c>
      <c r="B4848">
        <v>49</v>
      </c>
      <c r="C4848" t="s">
        <v>95</v>
      </c>
      <c r="D4848">
        <f t="shared" si="83"/>
        <v>49</v>
      </c>
    </row>
    <row r="4849" spans="1:4">
      <c r="A4849">
        <v>45</v>
      </c>
      <c r="B4849">
        <v>49</v>
      </c>
      <c r="C4849" t="s">
        <v>95</v>
      </c>
      <c r="D4849">
        <f t="shared" si="83"/>
        <v>49</v>
      </c>
    </row>
    <row r="4850" spans="1:4">
      <c r="A4850">
        <v>46</v>
      </c>
      <c r="B4850">
        <v>49</v>
      </c>
      <c r="C4850" t="s">
        <v>95</v>
      </c>
      <c r="D4850">
        <f t="shared" si="83"/>
        <v>49</v>
      </c>
    </row>
    <row r="4851" spans="1:4">
      <c r="A4851">
        <v>47</v>
      </c>
      <c r="B4851">
        <v>53</v>
      </c>
      <c r="C4851" t="s">
        <v>95</v>
      </c>
      <c r="D4851">
        <f t="shared" si="83"/>
        <v>56</v>
      </c>
    </row>
    <row r="4852" spans="1:4">
      <c r="A4852">
        <v>48</v>
      </c>
      <c r="B4852">
        <v>53</v>
      </c>
      <c r="C4852" t="s">
        <v>95</v>
      </c>
      <c r="D4852">
        <f t="shared" si="83"/>
        <v>56</v>
      </c>
    </row>
    <row r="4853" spans="1:4">
      <c r="A4853">
        <v>49</v>
      </c>
      <c r="B4853">
        <v>53</v>
      </c>
      <c r="C4853" t="s">
        <v>95</v>
      </c>
      <c r="D4853">
        <f t="shared" si="83"/>
        <v>56</v>
      </c>
    </row>
    <row r="4854" spans="1:4">
      <c r="A4854">
        <v>50</v>
      </c>
      <c r="B4854">
        <v>53</v>
      </c>
      <c r="C4854" t="s">
        <v>95</v>
      </c>
      <c r="D4854">
        <f t="shared" si="83"/>
        <v>56</v>
      </c>
    </row>
    <row r="4855" spans="1:4">
      <c r="A4855">
        <v>51</v>
      </c>
      <c r="B4855">
        <v>53</v>
      </c>
      <c r="C4855" t="s">
        <v>95</v>
      </c>
      <c r="D4855">
        <f t="shared" si="83"/>
        <v>56</v>
      </c>
    </row>
    <row r="4856" spans="1:4">
      <c r="A4856">
        <v>52</v>
      </c>
      <c r="B4856">
        <v>53</v>
      </c>
      <c r="C4856" t="s">
        <v>95</v>
      </c>
      <c r="D4856">
        <f t="shared" si="83"/>
        <v>56</v>
      </c>
    </row>
    <row r="4857" spans="1:4">
      <c r="A4857">
        <v>1</v>
      </c>
      <c r="B4857">
        <v>39</v>
      </c>
      <c r="C4857" t="s">
        <v>222</v>
      </c>
      <c r="D4857">
        <f t="shared" si="83"/>
        <v>42</v>
      </c>
    </row>
    <row r="4858" spans="1:4">
      <c r="A4858">
        <v>2</v>
      </c>
      <c r="B4858">
        <v>39</v>
      </c>
      <c r="C4858" t="s">
        <v>222</v>
      </c>
      <c r="D4858">
        <f t="shared" si="83"/>
        <v>42</v>
      </c>
    </row>
    <row r="4859" spans="1:4">
      <c r="A4859">
        <v>3</v>
      </c>
      <c r="B4859">
        <v>39</v>
      </c>
      <c r="C4859" t="s">
        <v>222</v>
      </c>
      <c r="D4859">
        <f t="shared" si="83"/>
        <v>42</v>
      </c>
    </row>
    <row r="4860" spans="1:4">
      <c r="A4860">
        <v>4</v>
      </c>
      <c r="B4860">
        <v>39</v>
      </c>
      <c r="C4860" t="s">
        <v>222</v>
      </c>
      <c r="D4860">
        <f t="shared" si="83"/>
        <v>42</v>
      </c>
    </row>
    <row r="4861" spans="1:4">
      <c r="A4861">
        <v>5</v>
      </c>
      <c r="B4861">
        <v>39</v>
      </c>
      <c r="C4861" t="s">
        <v>222</v>
      </c>
      <c r="D4861">
        <f t="shared" si="83"/>
        <v>42</v>
      </c>
    </row>
    <row r="4862" spans="1:4">
      <c r="A4862">
        <v>6</v>
      </c>
      <c r="B4862">
        <v>39</v>
      </c>
      <c r="C4862" t="s">
        <v>222</v>
      </c>
      <c r="D4862">
        <f t="shared" si="83"/>
        <v>42</v>
      </c>
    </row>
    <row r="4863" spans="1:4">
      <c r="A4863">
        <v>7</v>
      </c>
      <c r="B4863">
        <v>39</v>
      </c>
      <c r="C4863" t="s">
        <v>222</v>
      </c>
      <c r="D4863">
        <f t="shared" si="83"/>
        <v>42</v>
      </c>
    </row>
    <row r="4864" spans="1:4">
      <c r="A4864">
        <v>8</v>
      </c>
      <c r="B4864">
        <v>39</v>
      </c>
      <c r="C4864" t="s">
        <v>222</v>
      </c>
      <c r="D4864">
        <f t="shared" si="83"/>
        <v>42</v>
      </c>
    </row>
    <row r="4865" spans="1:4">
      <c r="A4865">
        <v>9</v>
      </c>
      <c r="B4865">
        <v>39</v>
      </c>
      <c r="C4865" t="s">
        <v>222</v>
      </c>
      <c r="D4865">
        <f t="shared" si="83"/>
        <v>42</v>
      </c>
    </row>
    <row r="4866" spans="1:4">
      <c r="A4866">
        <v>10</v>
      </c>
      <c r="B4866">
        <v>39</v>
      </c>
      <c r="C4866" t="s">
        <v>222</v>
      </c>
      <c r="D4866">
        <f t="shared" si="83"/>
        <v>42</v>
      </c>
    </row>
    <row r="4867" spans="1:4">
      <c r="A4867">
        <v>11</v>
      </c>
      <c r="B4867">
        <v>39</v>
      </c>
      <c r="C4867" t="s">
        <v>222</v>
      </c>
      <c r="D4867">
        <f t="shared" si="83"/>
        <v>42</v>
      </c>
    </row>
    <row r="4868" spans="1:4">
      <c r="A4868">
        <v>12</v>
      </c>
      <c r="B4868">
        <v>39</v>
      </c>
      <c r="C4868" t="s">
        <v>222</v>
      </c>
      <c r="D4868">
        <f t="shared" si="83"/>
        <v>42</v>
      </c>
    </row>
    <row r="4869" spans="1:4">
      <c r="A4869">
        <v>13</v>
      </c>
      <c r="B4869">
        <v>39</v>
      </c>
      <c r="C4869" t="s">
        <v>222</v>
      </c>
      <c r="D4869">
        <f t="shared" si="83"/>
        <v>42</v>
      </c>
    </row>
    <row r="4870" spans="1:4">
      <c r="A4870">
        <v>14</v>
      </c>
      <c r="B4870">
        <v>39</v>
      </c>
      <c r="C4870" t="s">
        <v>222</v>
      </c>
      <c r="D4870">
        <f t="shared" si="83"/>
        <v>42</v>
      </c>
    </row>
    <row r="4871" spans="1:4">
      <c r="A4871">
        <v>15</v>
      </c>
      <c r="B4871">
        <v>39</v>
      </c>
      <c r="C4871" t="s">
        <v>222</v>
      </c>
      <c r="D4871">
        <f t="shared" ref="D4871:D4931" si="84">(ROUNDUP((B4871)/7,0)*7)</f>
        <v>42</v>
      </c>
    </row>
    <row r="4872" spans="1:4">
      <c r="A4872">
        <v>16</v>
      </c>
      <c r="B4872">
        <v>39</v>
      </c>
      <c r="C4872" t="s">
        <v>222</v>
      </c>
      <c r="D4872">
        <f t="shared" si="84"/>
        <v>42</v>
      </c>
    </row>
    <row r="4873" spans="1:4">
      <c r="A4873">
        <v>17</v>
      </c>
      <c r="B4873">
        <v>39</v>
      </c>
      <c r="C4873" t="s">
        <v>222</v>
      </c>
      <c r="D4873">
        <f t="shared" si="84"/>
        <v>42</v>
      </c>
    </row>
    <row r="4874" spans="1:4">
      <c r="A4874">
        <v>18</v>
      </c>
      <c r="B4874">
        <v>39</v>
      </c>
      <c r="C4874" t="s">
        <v>222</v>
      </c>
      <c r="D4874">
        <f t="shared" si="84"/>
        <v>42</v>
      </c>
    </row>
    <row r="4875" spans="1:4">
      <c r="A4875">
        <v>19</v>
      </c>
      <c r="B4875">
        <v>39</v>
      </c>
      <c r="C4875" t="s">
        <v>222</v>
      </c>
      <c r="D4875">
        <f t="shared" si="84"/>
        <v>42</v>
      </c>
    </row>
    <row r="4876" spans="1:4">
      <c r="A4876">
        <v>20</v>
      </c>
      <c r="B4876">
        <v>39</v>
      </c>
      <c r="C4876" t="s">
        <v>222</v>
      </c>
      <c r="D4876">
        <f t="shared" si="84"/>
        <v>42</v>
      </c>
    </row>
    <row r="4877" spans="1:4">
      <c r="A4877">
        <v>21</v>
      </c>
      <c r="B4877">
        <v>39</v>
      </c>
      <c r="C4877" t="s">
        <v>222</v>
      </c>
      <c r="D4877">
        <f t="shared" si="84"/>
        <v>42</v>
      </c>
    </row>
    <row r="4878" spans="1:4">
      <c r="A4878">
        <v>22</v>
      </c>
      <c r="B4878">
        <v>39</v>
      </c>
      <c r="C4878" t="s">
        <v>222</v>
      </c>
      <c r="D4878">
        <f t="shared" si="84"/>
        <v>42</v>
      </c>
    </row>
    <row r="4879" spans="1:4">
      <c r="A4879">
        <v>23</v>
      </c>
      <c r="B4879">
        <v>39</v>
      </c>
      <c r="C4879" t="s">
        <v>222</v>
      </c>
      <c r="D4879">
        <f t="shared" si="84"/>
        <v>42</v>
      </c>
    </row>
    <row r="4880" spans="1:4">
      <c r="A4880">
        <v>24</v>
      </c>
      <c r="B4880">
        <v>39</v>
      </c>
      <c r="C4880" t="s">
        <v>222</v>
      </c>
      <c r="D4880">
        <f t="shared" si="84"/>
        <v>42</v>
      </c>
    </row>
    <row r="4881" spans="1:4">
      <c r="A4881">
        <v>25</v>
      </c>
      <c r="B4881">
        <v>39</v>
      </c>
      <c r="C4881" t="s">
        <v>222</v>
      </c>
      <c r="D4881">
        <f t="shared" si="84"/>
        <v>42</v>
      </c>
    </row>
    <row r="4882" spans="1:4">
      <c r="A4882">
        <v>26</v>
      </c>
      <c r="B4882">
        <v>39</v>
      </c>
      <c r="C4882" t="s">
        <v>222</v>
      </c>
      <c r="D4882">
        <f t="shared" si="84"/>
        <v>42</v>
      </c>
    </row>
    <row r="4883" spans="1:4">
      <c r="A4883">
        <v>27</v>
      </c>
      <c r="B4883">
        <v>39</v>
      </c>
      <c r="C4883" t="s">
        <v>222</v>
      </c>
      <c r="D4883">
        <f t="shared" si="84"/>
        <v>42</v>
      </c>
    </row>
    <row r="4884" spans="1:4">
      <c r="A4884">
        <v>28</v>
      </c>
      <c r="B4884">
        <v>39</v>
      </c>
      <c r="C4884" t="s">
        <v>222</v>
      </c>
      <c r="D4884">
        <f t="shared" si="84"/>
        <v>42</v>
      </c>
    </row>
    <row r="4885" spans="1:4">
      <c r="A4885">
        <v>29</v>
      </c>
      <c r="B4885">
        <v>39</v>
      </c>
      <c r="C4885" t="s">
        <v>222</v>
      </c>
      <c r="D4885">
        <f t="shared" si="84"/>
        <v>42</v>
      </c>
    </row>
    <row r="4886" spans="1:4">
      <c r="A4886">
        <v>30</v>
      </c>
      <c r="B4886">
        <v>39</v>
      </c>
      <c r="C4886" t="s">
        <v>222</v>
      </c>
      <c r="D4886">
        <f t="shared" si="84"/>
        <v>42</v>
      </c>
    </row>
    <row r="4887" spans="1:4">
      <c r="A4887">
        <v>31</v>
      </c>
      <c r="B4887">
        <v>39</v>
      </c>
      <c r="C4887" t="s">
        <v>222</v>
      </c>
      <c r="D4887">
        <f t="shared" si="84"/>
        <v>42</v>
      </c>
    </row>
    <row r="4888" spans="1:4">
      <c r="A4888">
        <v>32</v>
      </c>
      <c r="B4888">
        <v>39</v>
      </c>
      <c r="C4888" t="s">
        <v>222</v>
      </c>
      <c r="D4888">
        <f t="shared" si="84"/>
        <v>42</v>
      </c>
    </row>
    <row r="4889" spans="1:4">
      <c r="A4889">
        <v>33</v>
      </c>
      <c r="B4889">
        <v>39</v>
      </c>
      <c r="C4889" t="s">
        <v>222</v>
      </c>
      <c r="D4889">
        <f t="shared" si="84"/>
        <v>42</v>
      </c>
    </row>
    <row r="4890" spans="1:4">
      <c r="A4890">
        <v>34</v>
      </c>
      <c r="B4890">
        <v>39</v>
      </c>
      <c r="C4890" t="s">
        <v>222</v>
      </c>
      <c r="D4890">
        <f t="shared" si="84"/>
        <v>42</v>
      </c>
    </row>
    <row r="4891" spans="1:4">
      <c r="A4891">
        <v>35</v>
      </c>
      <c r="B4891">
        <v>39</v>
      </c>
      <c r="C4891" t="s">
        <v>222</v>
      </c>
      <c r="D4891">
        <f t="shared" si="84"/>
        <v>42</v>
      </c>
    </row>
    <row r="4892" spans="1:4">
      <c r="A4892">
        <v>36</v>
      </c>
      <c r="B4892">
        <v>39</v>
      </c>
      <c r="C4892" t="s">
        <v>222</v>
      </c>
      <c r="D4892">
        <f t="shared" si="84"/>
        <v>42</v>
      </c>
    </row>
    <row r="4893" spans="1:4">
      <c r="A4893">
        <v>37</v>
      </c>
      <c r="B4893">
        <v>39</v>
      </c>
      <c r="C4893" t="s">
        <v>222</v>
      </c>
      <c r="D4893">
        <f t="shared" si="84"/>
        <v>42</v>
      </c>
    </row>
    <row r="4894" spans="1:4">
      <c r="A4894">
        <v>38</v>
      </c>
      <c r="B4894">
        <v>39</v>
      </c>
      <c r="C4894" t="s">
        <v>222</v>
      </c>
      <c r="D4894">
        <f t="shared" si="84"/>
        <v>42</v>
      </c>
    </row>
    <row r="4895" spans="1:4">
      <c r="A4895">
        <v>39</v>
      </c>
      <c r="B4895">
        <v>39</v>
      </c>
      <c r="C4895" t="s">
        <v>222</v>
      </c>
      <c r="D4895">
        <f t="shared" si="84"/>
        <v>42</v>
      </c>
    </row>
    <row r="4896" spans="1:4">
      <c r="A4896">
        <v>40</v>
      </c>
      <c r="B4896">
        <v>39</v>
      </c>
      <c r="C4896" t="s">
        <v>222</v>
      </c>
      <c r="D4896">
        <f t="shared" si="84"/>
        <v>42</v>
      </c>
    </row>
    <row r="4897" spans="1:4">
      <c r="A4897">
        <v>41</v>
      </c>
      <c r="B4897">
        <v>39</v>
      </c>
      <c r="C4897" t="s">
        <v>222</v>
      </c>
      <c r="D4897">
        <f t="shared" si="84"/>
        <v>42</v>
      </c>
    </row>
    <row r="4898" spans="1:4">
      <c r="A4898">
        <v>42</v>
      </c>
      <c r="B4898">
        <v>39</v>
      </c>
      <c r="C4898" t="s">
        <v>222</v>
      </c>
      <c r="D4898">
        <f t="shared" si="84"/>
        <v>42</v>
      </c>
    </row>
    <row r="4899" spans="1:4">
      <c r="A4899">
        <v>43</v>
      </c>
      <c r="B4899">
        <v>39</v>
      </c>
      <c r="C4899" t="s">
        <v>222</v>
      </c>
      <c r="D4899">
        <f t="shared" si="84"/>
        <v>42</v>
      </c>
    </row>
    <row r="4900" spans="1:4">
      <c r="A4900">
        <v>44</v>
      </c>
      <c r="B4900">
        <v>39</v>
      </c>
      <c r="C4900" t="s">
        <v>222</v>
      </c>
      <c r="D4900">
        <f t="shared" si="84"/>
        <v>42</v>
      </c>
    </row>
    <row r="4901" spans="1:4">
      <c r="A4901">
        <v>45</v>
      </c>
      <c r="B4901">
        <v>39</v>
      </c>
      <c r="C4901" t="s">
        <v>222</v>
      </c>
      <c r="D4901">
        <f t="shared" si="84"/>
        <v>42</v>
      </c>
    </row>
    <row r="4902" spans="1:4">
      <c r="A4902">
        <v>46</v>
      </c>
      <c r="B4902">
        <v>39</v>
      </c>
      <c r="C4902" t="s">
        <v>222</v>
      </c>
      <c r="D4902">
        <f t="shared" si="84"/>
        <v>42</v>
      </c>
    </row>
    <row r="4903" spans="1:4">
      <c r="A4903">
        <v>47</v>
      </c>
      <c r="B4903">
        <v>39</v>
      </c>
      <c r="C4903" t="s">
        <v>222</v>
      </c>
      <c r="D4903">
        <f t="shared" si="84"/>
        <v>42</v>
      </c>
    </row>
    <row r="4904" spans="1:4">
      <c r="A4904">
        <v>48</v>
      </c>
      <c r="B4904">
        <v>39</v>
      </c>
      <c r="C4904" t="s">
        <v>222</v>
      </c>
      <c r="D4904">
        <f t="shared" si="84"/>
        <v>42</v>
      </c>
    </row>
    <row r="4905" spans="1:4">
      <c r="A4905">
        <v>49</v>
      </c>
      <c r="B4905">
        <v>39</v>
      </c>
      <c r="C4905" t="s">
        <v>222</v>
      </c>
      <c r="D4905">
        <f t="shared" si="84"/>
        <v>42</v>
      </c>
    </row>
    <row r="4906" spans="1:4">
      <c r="A4906">
        <v>50</v>
      </c>
      <c r="B4906">
        <v>39</v>
      </c>
      <c r="C4906" t="s">
        <v>222</v>
      </c>
      <c r="D4906">
        <f t="shared" si="84"/>
        <v>42</v>
      </c>
    </row>
    <row r="4907" spans="1:4">
      <c r="A4907">
        <v>51</v>
      </c>
      <c r="B4907">
        <v>39</v>
      </c>
      <c r="C4907" t="s">
        <v>222</v>
      </c>
      <c r="D4907">
        <f t="shared" si="84"/>
        <v>42</v>
      </c>
    </row>
    <row r="4908" spans="1:4">
      <c r="A4908">
        <v>52</v>
      </c>
      <c r="B4908">
        <v>39</v>
      </c>
      <c r="C4908" t="s">
        <v>222</v>
      </c>
      <c r="D4908">
        <f t="shared" si="84"/>
        <v>42</v>
      </c>
    </row>
    <row r="4909" spans="1:4">
      <c r="A4909">
        <v>1</v>
      </c>
      <c r="B4909">
        <v>32</v>
      </c>
      <c r="C4909" t="s">
        <v>96</v>
      </c>
      <c r="D4909">
        <f t="shared" si="84"/>
        <v>35</v>
      </c>
    </row>
    <row r="4910" spans="1:4">
      <c r="A4910">
        <v>2</v>
      </c>
      <c r="B4910">
        <v>32</v>
      </c>
      <c r="C4910" t="s">
        <v>96</v>
      </c>
      <c r="D4910">
        <f t="shared" si="84"/>
        <v>35</v>
      </c>
    </row>
    <row r="4911" spans="1:4">
      <c r="A4911">
        <v>3</v>
      </c>
      <c r="B4911">
        <v>32</v>
      </c>
      <c r="C4911" t="s">
        <v>96</v>
      </c>
      <c r="D4911">
        <f t="shared" si="84"/>
        <v>35</v>
      </c>
    </row>
    <row r="4912" spans="1:4">
      <c r="A4912">
        <v>4</v>
      </c>
      <c r="B4912">
        <v>32</v>
      </c>
      <c r="C4912" t="s">
        <v>96</v>
      </c>
      <c r="D4912">
        <f t="shared" si="84"/>
        <v>35</v>
      </c>
    </row>
    <row r="4913" spans="1:4">
      <c r="A4913">
        <v>5</v>
      </c>
      <c r="B4913">
        <v>32</v>
      </c>
      <c r="C4913" t="s">
        <v>96</v>
      </c>
      <c r="D4913">
        <f t="shared" si="84"/>
        <v>35</v>
      </c>
    </row>
    <row r="4914" spans="1:4">
      <c r="A4914">
        <v>6</v>
      </c>
      <c r="B4914">
        <v>32</v>
      </c>
      <c r="C4914" t="s">
        <v>96</v>
      </c>
      <c r="D4914">
        <f t="shared" si="84"/>
        <v>35</v>
      </c>
    </row>
    <row r="4915" spans="1:4">
      <c r="A4915">
        <v>7</v>
      </c>
      <c r="B4915">
        <v>32</v>
      </c>
      <c r="C4915" t="s">
        <v>96</v>
      </c>
      <c r="D4915">
        <f t="shared" si="84"/>
        <v>35</v>
      </c>
    </row>
    <row r="4916" spans="1:4">
      <c r="A4916">
        <v>8</v>
      </c>
      <c r="B4916">
        <v>32</v>
      </c>
      <c r="C4916" t="s">
        <v>96</v>
      </c>
      <c r="D4916">
        <f t="shared" si="84"/>
        <v>35</v>
      </c>
    </row>
    <row r="4917" spans="1:4">
      <c r="A4917">
        <v>9</v>
      </c>
      <c r="B4917">
        <v>32</v>
      </c>
      <c r="C4917" t="s">
        <v>96</v>
      </c>
      <c r="D4917">
        <f t="shared" si="84"/>
        <v>35</v>
      </c>
    </row>
    <row r="4918" spans="1:4">
      <c r="A4918">
        <v>10</v>
      </c>
      <c r="B4918">
        <v>32</v>
      </c>
      <c r="C4918" t="s">
        <v>96</v>
      </c>
      <c r="D4918">
        <f t="shared" si="84"/>
        <v>35</v>
      </c>
    </row>
    <row r="4919" spans="1:4">
      <c r="A4919">
        <v>11</v>
      </c>
      <c r="B4919">
        <v>32</v>
      </c>
      <c r="C4919" t="s">
        <v>96</v>
      </c>
      <c r="D4919">
        <f t="shared" si="84"/>
        <v>35</v>
      </c>
    </row>
    <row r="4920" spans="1:4">
      <c r="A4920">
        <v>12</v>
      </c>
      <c r="B4920">
        <v>32</v>
      </c>
      <c r="C4920" t="s">
        <v>96</v>
      </c>
      <c r="D4920">
        <f t="shared" si="84"/>
        <v>35</v>
      </c>
    </row>
    <row r="4921" spans="1:4">
      <c r="A4921">
        <v>13</v>
      </c>
      <c r="B4921">
        <v>32</v>
      </c>
      <c r="C4921" t="s">
        <v>96</v>
      </c>
      <c r="D4921">
        <f t="shared" si="84"/>
        <v>35</v>
      </c>
    </row>
    <row r="4922" spans="1:4">
      <c r="A4922">
        <v>14</v>
      </c>
      <c r="B4922">
        <v>32</v>
      </c>
      <c r="C4922" t="s">
        <v>96</v>
      </c>
      <c r="D4922">
        <f t="shared" si="84"/>
        <v>35</v>
      </c>
    </row>
    <row r="4923" spans="1:4">
      <c r="A4923">
        <v>15</v>
      </c>
      <c r="B4923">
        <v>32</v>
      </c>
      <c r="C4923" t="s">
        <v>96</v>
      </c>
      <c r="D4923">
        <f t="shared" si="84"/>
        <v>35</v>
      </c>
    </row>
    <row r="4924" spans="1:4">
      <c r="A4924">
        <v>16</v>
      </c>
      <c r="B4924">
        <v>32</v>
      </c>
      <c r="C4924" t="s">
        <v>96</v>
      </c>
      <c r="D4924">
        <f t="shared" si="84"/>
        <v>35</v>
      </c>
    </row>
    <row r="4925" spans="1:4">
      <c r="A4925">
        <v>17</v>
      </c>
      <c r="B4925">
        <v>32</v>
      </c>
      <c r="C4925" t="s">
        <v>96</v>
      </c>
      <c r="D4925">
        <f t="shared" si="84"/>
        <v>35</v>
      </c>
    </row>
    <row r="4926" spans="1:4">
      <c r="A4926">
        <v>18</v>
      </c>
      <c r="B4926">
        <v>32</v>
      </c>
      <c r="C4926" t="s">
        <v>96</v>
      </c>
      <c r="D4926">
        <f t="shared" si="84"/>
        <v>35</v>
      </c>
    </row>
    <row r="4927" spans="1:4">
      <c r="A4927">
        <v>19</v>
      </c>
      <c r="B4927">
        <v>32</v>
      </c>
      <c r="C4927" t="s">
        <v>96</v>
      </c>
      <c r="D4927">
        <f t="shared" si="84"/>
        <v>35</v>
      </c>
    </row>
    <row r="4928" spans="1:4">
      <c r="A4928">
        <v>20</v>
      </c>
      <c r="B4928">
        <v>32</v>
      </c>
      <c r="C4928" t="s">
        <v>96</v>
      </c>
      <c r="D4928">
        <f t="shared" si="84"/>
        <v>35</v>
      </c>
    </row>
    <row r="4929" spans="1:4">
      <c r="A4929">
        <v>21</v>
      </c>
      <c r="B4929">
        <v>32</v>
      </c>
      <c r="C4929" t="s">
        <v>96</v>
      </c>
      <c r="D4929">
        <f t="shared" si="84"/>
        <v>35</v>
      </c>
    </row>
    <row r="4930" spans="1:4">
      <c r="A4930">
        <v>22</v>
      </c>
      <c r="B4930">
        <v>32</v>
      </c>
      <c r="C4930" t="s">
        <v>96</v>
      </c>
      <c r="D4930">
        <f t="shared" si="84"/>
        <v>35</v>
      </c>
    </row>
    <row r="4931" spans="1:4">
      <c r="A4931">
        <v>23</v>
      </c>
      <c r="B4931">
        <v>32</v>
      </c>
      <c r="C4931" t="s">
        <v>96</v>
      </c>
      <c r="D4931">
        <f t="shared" si="84"/>
        <v>35</v>
      </c>
    </row>
    <row r="4932" spans="1:4">
      <c r="A4932">
        <v>24</v>
      </c>
      <c r="B4932">
        <v>32</v>
      </c>
      <c r="C4932" t="s">
        <v>96</v>
      </c>
      <c r="D4932">
        <f t="shared" ref="D4932:D4992" si="85">(ROUNDUP((B4932)/7,0)*7)</f>
        <v>35</v>
      </c>
    </row>
    <row r="4933" spans="1:4">
      <c r="A4933">
        <v>25</v>
      </c>
      <c r="B4933">
        <v>32</v>
      </c>
      <c r="C4933" t="s">
        <v>96</v>
      </c>
      <c r="D4933">
        <f t="shared" si="85"/>
        <v>35</v>
      </c>
    </row>
    <row r="4934" spans="1:4">
      <c r="A4934">
        <v>26</v>
      </c>
      <c r="B4934">
        <v>32</v>
      </c>
      <c r="C4934" t="s">
        <v>96</v>
      </c>
      <c r="D4934">
        <f t="shared" si="85"/>
        <v>35</v>
      </c>
    </row>
    <row r="4935" spans="1:4">
      <c r="A4935">
        <v>27</v>
      </c>
      <c r="B4935">
        <v>32</v>
      </c>
      <c r="C4935" t="s">
        <v>96</v>
      </c>
      <c r="D4935">
        <f t="shared" si="85"/>
        <v>35</v>
      </c>
    </row>
    <row r="4936" spans="1:4">
      <c r="A4936">
        <v>28</v>
      </c>
      <c r="B4936">
        <v>32</v>
      </c>
      <c r="C4936" t="s">
        <v>96</v>
      </c>
      <c r="D4936">
        <f t="shared" si="85"/>
        <v>35</v>
      </c>
    </row>
    <row r="4937" spans="1:4">
      <c r="A4937">
        <v>29</v>
      </c>
      <c r="B4937">
        <v>32</v>
      </c>
      <c r="C4937" t="s">
        <v>96</v>
      </c>
      <c r="D4937">
        <f t="shared" si="85"/>
        <v>35</v>
      </c>
    </row>
    <row r="4938" spans="1:4">
      <c r="A4938">
        <v>30</v>
      </c>
      <c r="B4938">
        <v>32</v>
      </c>
      <c r="C4938" t="s">
        <v>96</v>
      </c>
      <c r="D4938">
        <f t="shared" si="85"/>
        <v>35</v>
      </c>
    </row>
    <row r="4939" spans="1:4">
      <c r="A4939">
        <v>31</v>
      </c>
      <c r="B4939">
        <v>32</v>
      </c>
      <c r="C4939" t="s">
        <v>96</v>
      </c>
      <c r="D4939">
        <f t="shared" si="85"/>
        <v>35</v>
      </c>
    </row>
    <row r="4940" spans="1:4">
      <c r="A4940">
        <v>32</v>
      </c>
      <c r="B4940">
        <v>32</v>
      </c>
      <c r="C4940" t="s">
        <v>96</v>
      </c>
      <c r="D4940">
        <f t="shared" si="85"/>
        <v>35</v>
      </c>
    </row>
    <row r="4941" spans="1:4">
      <c r="A4941">
        <v>33</v>
      </c>
      <c r="B4941">
        <v>32</v>
      </c>
      <c r="C4941" t="s">
        <v>96</v>
      </c>
      <c r="D4941">
        <f t="shared" si="85"/>
        <v>35</v>
      </c>
    </row>
    <row r="4942" spans="1:4">
      <c r="A4942">
        <v>34</v>
      </c>
      <c r="B4942">
        <v>32</v>
      </c>
      <c r="C4942" t="s">
        <v>96</v>
      </c>
      <c r="D4942">
        <f t="shared" si="85"/>
        <v>35</v>
      </c>
    </row>
    <row r="4943" spans="1:4">
      <c r="A4943">
        <v>35</v>
      </c>
      <c r="B4943">
        <v>32</v>
      </c>
      <c r="C4943" t="s">
        <v>96</v>
      </c>
      <c r="D4943">
        <f t="shared" si="85"/>
        <v>35</v>
      </c>
    </row>
    <row r="4944" spans="1:4">
      <c r="A4944">
        <v>36</v>
      </c>
      <c r="B4944">
        <v>32</v>
      </c>
      <c r="C4944" t="s">
        <v>96</v>
      </c>
      <c r="D4944">
        <f t="shared" si="85"/>
        <v>35</v>
      </c>
    </row>
    <row r="4945" spans="1:4">
      <c r="A4945">
        <v>37</v>
      </c>
      <c r="B4945">
        <v>32</v>
      </c>
      <c r="C4945" t="s">
        <v>96</v>
      </c>
      <c r="D4945">
        <f t="shared" si="85"/>
        <v>35</v>
      </c>
    </row>
    <row r="4946" spans="1:4">
      <c r="A4946">
        <v>38</v>
      </c>
      <c r="B4946">
        <v>32</v>
      </c>
      <c r="C4946" t="s">
        <v>96</v>
      </c>
      <c r="D4946">
        <f t="shared" si="85"/>
        <v>35</v>
      </c>
    </row>
    <row r="4947" spans="1:4">
      <c r="A4947">
        <v>39</v>
      </c>
      <c r="B4947">
        <v>32</v>
      </c>
      <c r="C4947" t="s">
        <v>96</v>
      </c>
      <c r="D4947">
        <f t="shared" si="85"/>
        <v>35</v>
      </c>
    </row>
    <row r="4948" spans="1:4">
      <c r="A4948">
        <v>40</v>
      </c>
      <c r="B4948">
        <v>32</v>
      </c>
      <c r="C4948" t="s">
        <v>96</v>
      </c>
      <c r="D4948">
        <f t="shared" si="85"/>
        <v>35</v>
      </c>
    </row>
    <row r="4949" spans="1:4">
      <c r="A4949">
        <v>41</v>
      </c>
      <c r="B4949">
        <v>32</v>
      </c>
      <c r="C4949" t="s">
        <v>96</v>
      </c>
      <c r="D4949">
        <f t="shared" si="85"/>
        <v>35</v>
      </c>
    </row>
    <row r="4950" spans="1:4">
      <c r="A4950">
        <v>42</v>
      </c>
      <c r="B4950">
        <v>32</v>
      </c>
      <c r="C4950" t="s">
        <v>96</v>
      </c>
      <c r="D4950">
        <f t="shared" si="85"/>
        <v>35</v>
      </c>
    </row>
    <row r="4951" spans="1:4">
      <c r="A4951">
        <v>43</v>
      </c>
      <c r="B4951">
        <v>32</v>
      </c>
      <c r="C4951" t="s">
        <v>96</v>
      </c>
      <c r="D4951">
        <f t="shared" si="85"/>
        <v>35</v>
      </c>
    </row>
    <row r="4952" spans="1:4">
      <c r="A4952">
        <v>44</v>
      </c>
      <c r="B4952">
        <v>32</v>
      </c>
      <c r="C4952" t="s">
        <v>96</v>
      </c>
      <c r="D4952">
        <f t="shared" si="85"/>
        <v>35</v>
      </c>
    </row>
    <row r="4953" spans="1:4">
      <c r="A4953">
        <v>45</v>
      </c>
      <c r="B4953">
        <v>32</v>
      </c>
      <c r="C4953" t="s">
        <v>96</v>
      </c>
      <c r="D4953">
        <f t="shared" si="85"/>
        <v>35</v>
      </c>
    </row>
    <row r="4954" spans="1:4">
      <c r="A4954">
        <v>46</v>
      </c>
      <c r="B4954">
        <v>32</v>
      </c>
      <c r="C4954" t="s">
        <v>96</v>
      </c>
      <c r="D4954">
        <f t="shared" si="85"/>
        <v>35</v>
      </c>
    </row>
    <row r="4955" spans="1:4">
      <c r="A4955">
        <v>47</v>
      </c>
      <c r="B4955">
        <v>32</v>
      </c>
      <c r="C4955" t="s">
        <v>96</v>
      </c>
      <c r="D4955">
        <f t="shared" si="85"/>
        <v>35</v>
      </c>
    </row>
    <row r="4956" spans="1:4">
      <c r="A4956">
        <v>48</v>
      </c>
      <c r="B4956">
        <v>32</v>
      </c>
      <c r="C4956" t="s">
        <v>96</v>
      </c>
      <c r="D4956">
        <f t="shared" si="85"/>
        <v>35</v>
      </c>
    </row>
    <row r="4957" spans="1:4">
      <c r="A4957">
        <v>49</v>
      </c>
      <c r="B4957">
        <v>32</v>
      </c>
      <c r="C4957" t="s">
        <v>96</v>
      </c>
      <c r="D4957">
        <f t="shared" si="85"/>
        <v>35</v>
      </c>
    </row>
    <row r="4958" spans="1:4">
      <c r="A4958">
        <v>50</v>
      </c>
      <c r="B4958">
        <v>32</v>
      </c>
      <c r="C4958" t="s">
        <v>96</v>
      </c>
      <c r="D4958">
        <f t="shared" si="85"/>
        <v>35</v>
      </c>
    </row>
    <row r="4959" spans="1:4">
      <c r="A4959">
        <v>51</v>
      </c>
      <c r="B4959">
        <v>32</v>
      </c>
      <c r="C4959" t="s">
        <v>96</v>
      </c>
      <c r="D4959">
        <f t="shared" si="85"/>
        <v>35</v>
      </c>
    </row>
    <row r="4960" spans="1:4">
      <c r="A4960">
        <v>52</v>
      </c>
      <c r="B4960">
        <v>32</v>
      </c>
      <c r="C4960" t="s">
        <v>96</v>
      </c>
      <c r="D4960">
        <f t="shared" si="85"/>
        <v>35</v>
      </c>
    </row>
    <row r="4961" spans="1:4">
      <c r="A4961">
        <v>1</v>
      </c>
      <c r="B4961">
        <v>39</v>
      </c>
      <c r="C4961" t="s">
        <v>223</v>
      </c>
      <c r="D4961">
        <f t="shared" si="85"/>
        <v>42</v>
      </c>
    </row>
    <row r="4962" spans="1:4">
      <c r="A4962">
        <v>2</v>
      </c>
      <c r="B4962">
        <v>39</v>
      </c>
      <c r="C4962" t="s">
        <v>223</v>
      </c>
      <c r="D4962">
        <f t="shared" si="85"/>
        <v>42</v>
      </c>
    </row>
    <row r="4963" spans="1:4">
      <c r="A4963">
        <v>3</v>
      </c>
      <c r="B4963">
        <v>39</v>
      </c>
      <c r="C4963" t="s">
        <v>223</v>
      </c>
      <c r="D4963">
        <f t="shared" si="85"/>
        <v>42</v>
      </c>
    </row>
    <row r="4964" spans="1:4">
      <c r="A4964">
        <v>4</v>
      </c>
      <c r="B4964">
        <v>39</v>
      </c>
      <c r="C4964" t="s">
        <v>223</v>
      </c>
      <c r="D4964">
        <f t="shared" si="85"/>
        <v>42</v>
      </c>
    </row>
    <row r="4965" spans="1:4">
      <c r="A4965">
        <v>5</v>
      </c>
      <c r="B4965">
        <v>39</v>
      </c>
      <c r="C4965" t="s">
        <v>223</v>
      </c>
      <c r="D4965">
        <f t="shared" si="85"/>
        <v>42</v>
      </c>
    </row>
    <row r="4966" spans="1:4">
      <c r="A4966">
        <v>6</v>
      </c>
      <c r="B4966">
        <v>39</v>
      </c>
      <c r="C4966" t="s">
        <v>223</v>
      </c>
      <c r="D4966">
        <f t="shared" si="85"/>
        <v>42</v>
      </c>
    </row>
    <row r="4967" spans="1:4">
      <c r="A4967">
        <v>7</v>
      </c>
      <c r="B4967">
        <v>39</v>
      </c>
      <c r="C4967" t="s">
        <v>223</v>
      </c>
      <c r="D4967">
        <f t="shared" si="85"/>
        <v>42</v>
      </c>
    </row>
    <row r="4968" spans="1:4">
      <c r="A4968">
        <v>8</v>
      </c>
      <c r="B4968">
        <v>39</v>
      </c>
      <c r="C4968" t="s">
        <v>223</v>
      </c>
      <c r="D4968">
        <f t="shared" si="85"/>
        <v>42</v>
      </c>
    </row>
    <row r="4969" spans="1:4">
      <c r="A4969">
        <v>9</v>
      </c>
      <c r="B4969">
        <v>37</v>
      </c>
      <c r="C4969" t="s">
        <v>223</v>
      </c>
      <c r="D4969">
        <f t="shared" si="85"/>
        <v>42</v>
      </c>
    </row>
    <row r="4970" spans="1:4">
      <c r="A4970">
        <v>10</v>
      </c>
      <c r="B4970">
        <v>37</v>
      </c>
      <c r="C4970" t="s">
        <v>223</v>
      </c>
      <c r="D4970">
        <f t="shared" si="85"/>
        <v>42</v>
      </c>
    </row>
    <row r="4971" spans="1:4">
      <c r="A4971">
        <v>11</v>
      </c>
      <c r="B4971">
        <v>37</v>
      </c>
      <c r="C4971" t="s">
        <v>223</v>
      </c>
      <c r="D4971">
        <f t="shared" si="85"/>
        <v>42</v>
      </c>
    </row>
    <row r="4972" spans="1:4">
      <c r="A4972">
        <v>12</v>
      </c>
      <c r="B4972">
        <v>37</v>
      </c>
      <c r="C4972" t="s">
        <v>223</v>
      </c>
      <c r="D4972">
        <f t="shared" si="85"/>
        <v>42</v>
      </c>
    </row>
    <row r="4973" spans="1:4">
      <c r="A4973">
        <v>13</v>
      </c>
      <c r="B4973">
        <v>37</v>
      </c>
      <c r="C4973" t="s">
        <v>223</v>
      </c>
      <c r="D4973">
        <f t="shared" si="85"/>
        <v>42</v>
      </c>
    </row>
    <row r="4974" spans="1:4">
      <c r="A4974">
        <v>14</v>
      </c>
      <c r="B4974">
        <v>37</v>
      </c>
      <c r="C4974" t="s">
        <v>223</v>
      </c>
      <c r="D4974">
        <f t="shared" si="85"/>
        <v>42</v>
      </c>
    </row>
    <row r="4975" spans="1:4">
      <c r="A4975">
        <v>15</v>
      </c>
      <c r="B4975">
        <v>35</v>
      </c>
      <c r="C4975" t="s">
        <v>223</v>
      </c>
      <c r="D4975">
        <f t="shared" si="85"/>
        <v>35</v>
      </c>
    </row>
    <row r="4976" spans="1:4">
      <c r="A4976">
        <v>16</v>
      </c>
      <c r="B4976">
        <v>35</v>
      </c>
      <c r="C4976" t="s">
        <v>223</v>
      </c>
      <c r="D4976">
        <f t="shared" si="85"/>
        <v>35</v>
      </c>
    </row>
    <row r="4977" spans="1:4">
      <c r="A4977">
        <v>17</v>
      </c>
      <c r="B4977">
        <v>35</v>
      </c>
      <c r="C4977" t="s">
        <v>223</v>
      </c>
      <c r="D4977">
        <f t="shared" si="85"/>
        <v>35</v>
      </c>
    </row>
    <row r="4978" spans="1:4">
      <c r="A4978">
        <v>18</v>
      </c>
      <c r="B4978">
        <v>35</v>
      </c>
      <c r="C4978" t="s">
        <v>223</v>
      </c>
      <c r="D4978">
        <f t="shared" si="85"/>
        <v>35</v>
      </c>
    </row>
    <row r="4979" spans="1:4">
      <c r="A4979">
        <v>19</v>
      </c>
      <c r="B4979">
        <v>35</v>
      </c>
      <c r="C4979" t="s">
        <v>223</v>
      </c>
      <c r="D4979">
        <f t="shared" si="85"/>
        <v>35</v>
      </c>
    </row>
    <row r="4980" spans="1:4">
      <c r="A4980">
        <v>20</v>
      </c>
      <c r="B4980">
        <v>35</v>
      </c>
      <c r="C4980" t="s">
        <v>223</v>
      </c>
      <c r="D4980">
        <f t="shared" si="85"/>
        <v>35</v>
      </c>
    </row>
    <row r="4981" spans="1:4">
      <c r="A4981">
        <v>21</v>
      </c>
      <c r="B4981">
        <v>35</v>
      </c>
      <c r="C4981" t="s">
        <v>223</v>
      </c>
      <c r="D4981">
        <f t="shared" si="85"/>
        <v>35</v>
      </c>
    </row>
    <row r="4982" spans="1:4">
      <c r="A4982">
        <v>22</v>
      </c>
      <c r="B4982">
        <v>35</v>
      </c>
      <c r="C4982" t="s">
        <v>223</v>
      </c>
      <c r="D4982">
        <f t="shared" si="85"/>
        <v>35</v>
      </c>
    </row>
    <row r="4983" spans="1:4">
      <c r="A4983">
        <v>23</v>
      </c>
      <c r="B4983">
        <v>35</v>
      </c>
      <c r="C4983" t="s">
        <v>223</v>
      </c>
      <c r="D4983">
        <f t="shared" si="85"/>
        <v>35</v>
      </c>
    </row>
    <row r="4984" spans="1:4">
      <c r="A4984">
        <v>24</v>
      </c>
      <c r="B4984">
        <v>35</v>
      </c>
      <c r="C4984" t="s">
        <v>223</v>
      </c>
      <c r="D4984">
        <f t="shared" si="85"/>
        <v>35</v>
      </c>
    </row>
    <row r="4985" spans="1:4">
      <c r="A4985">
        <v>25</v>
      </c>
      <c r="B4985">
        <v>35</v>
      </c>
      <c r="C4985" t="s">
        <v>223</v>
      </c>
      <c r="D4985">
        <f t="shared" si="85"/>
        <v>35</v>
      </c>
    </row>
    <row r="4986" spans="1:4">
      <c r="A4986">
        <v>26</v>
      </c>
      <c r="B4986">
        <v>35</v>
      </c>
      <c r="C4986" t="s">
        <v>223</v>
      </c>
      <c r="D4986">
        <f t="shared" si="85"/>
        <v>35</v>
      </c>
    </row>
    <row r="4987" spans="1:4">
      <c r="A4987">
        <v>27</v>
      </c>
      <c r="B4987">
        <v>35</v>
      </c>
      <c r="C4987" t="s">
        <v>223</v>
      </c>
      <c r="D4987">
        <f t="shared" si="85"/>
        <v>35</v>
      </c>
    </row>
    <row r="4988" spans="1:4">
      <c r="A4988">
        <v>28</v>
      </c>
      <c r="B4988">
        <v>35</v>
      </c>
      <c r="C4988" t="s">
        <v>223</v>
      </c>
      <c r="D4988">
        <f t="shared" si="85"/>
        <v>35</v>
      </c>
    </row>
    <row r="4989" spans="1:4">
      <c r="A4989">
        <v>29</v>
      </c>
      <c r="B4989">
        <v>35</v>
      </c>
      <c r="C4989" t="s">
        <v>223</v>
      </c>
      <c r="D4989">
        <f t="shared" si="85"/>
        <v>35</v>
      </c>
    </row>
    <row r="4990" spans="1:4">
      <c r="A4990">
        <v>30</v>
      </c>
      <c r="B4990">
        <v>35</v>
      </c>
      <c r="C4990" t="s">
        <v>223</v>
      </c>
      <c r="D4990">
        <f t="shared" si="85"/>
        <v>35</v>
      </c>
    </row>
    <row r="4991" spans="1:4">
      <c r="A4991">
        <v>31</v>
      </c>
      <c r="B4991">
        <v>35</v>
      </c>
      <c r="C4991" t="s">
        <v>223</v>
      </c>
      <c r="D4991">
        <f t="shared" si="85"/>
        <v>35</v>
      </c>
    </row>
    <row r="4992" spans="1:4">
      <c r="A4992">
        <v>32</v>
      </c>
      <c r="B4992">
        <v>35</v>
      </c>
      <c r="C4992" t="s">
        <v>223</v>
      </c>
      <c r="D4992">
        <f t="shared" si="85"/>
        <v>35</v>
      </c>
    </row>
    <row r="4993" spans="1:4">
      <c r="A4993">
        <v>33</v>
      </c>
      <c r="B4993">
        <v>35</v>
      </c>
      <c r="C4993" t="s">
        <v>223</v>
      </c>
      <c r="D4993">
        <f t="shared" ref="D4993:D5053" si="86">(ROUNDUP((B4993)/7,0)*7)</f>
        <v>35</v>
      </c>
    </row>
    <row r="4994" spans="1:4">
      <c r="A4994">
        <v>34</v>
      </c>
      <c r="B4994">
        <v>35</v>
      </c>
      <c r="C4994" t="s">
        <v>223</v>
      </c>
      <c r="D4994">
        <f t="shared" si="86"/>
        <v>35</v>
      </c>
    </row>
    <row r="4995" spans="1:4">
      <c r="A4995">
        <v>35</v>
      </c>
      <c r="B4995">
        <v>35</v>
      </c>
      <c r="C4995" t="s">
        <v>223</v>
      </c>
      <c r="D4995">
        <f t="shared" si="86"/>
        <v>35</v>
      </c>
    </row>
    <row r="4996" spans="1:4">
      <c r="A4996">
        <v>36</v>
      </c>
      <c r="B4996">
        <v>35</v>
      </c>
      <c r="C4996" t="s">
        <v>223</v>
      </c>
      <c r="D4996">
        <f t="shared" si="86"/>
        <v>35</v>
      </c>
    </row>
    <row r="4997" spans="1:4">
      <c r="A4997">
        <v>37</v>
      </c>
      <c r="B4997">
        <v>35</v>
      </c>
      <c r="C4997" t="s">
        <v>223</v>
      </c>
      <c r="D4997">
        <f t="shared" si="86"/>
        <v>35</v>
      </c>
    </row>
    <row r="4998" spans="1:4">
      <c r="A4998">
        <v>38</v>
      </c>
      <c r="B4998">
        <v>35</v>
      </c>
      <c r="C4998" t="s">
        <v>223</v>
      </c>
      <c r="D4998">
        <f t="shared" si="86"/>
        <v>35</v>
      </c>
    </row>
    <row r="4999" spans="1:4">
      <c r="A4999">
        <v>39</v>
      </c>
      <c r="B4999">
        <v>35</v>
      </c>
      <c r="C4999" t="s">
        <v>223</v>
      </c>
      <c r="D4999">
        <f t="shared" si="86"/>
        <v>35</v>
      </c>
    </row>
    <row r="5000" spans="1:4">
      <c r="A5000">
        <v>40</v>
      </c>
      <c r="B5000">
        <v>35</v>
      </c>
      <c r="C5000" t="s">
        <v>223</v>
      </c>
      <c r="D5000">
        <f t="shared" si="86"/>
        <v>35</v>
      </c>
    </row>
    <row r="5001" spans="1:4">
      <c r="A5001">
        <v>41</v>
      </c>
      <c r="B5001">
        <v>37</v>
      </c>
      <c r="C5001" t="s">
        <v>223</v>
      </c>
      <c r="D5001">
        <f t="shared" si="86"/>
        <v>42</v>
      </c>
    </row>
    <row r="5002" spans="1:4">
      <c r="A5002">
        <v>42</v>
      </c>
      <c r="B5002">
        <v>37</v>
      </c>
      <c r="C5002" t="s">
        <v>223</v>
      </c>
      <c r="D5002">
        <f t="shared" si="86"/>
        <v>42</v>
      </c>
    </row>
    <row r="5003" spans="1:4">
      <c r="A5003">
        <v>43</v>
      </c>
      <c r="B5003">
        <v>37</v>
      </c>
      <c r="C5003" t="s">
        <v>223</v>
      </c>
      <c r="D5003">
        <f t="shared" si="86"/>
        <v>42</v>
      </c>
    </row>
    <row r="5004" spans="1:4">
      <c r="A5004">
        <v>44</v>
      </c>
      <c r="B5004">
        <v>37</v>
      </c>
      <c r="C5004" t="s">
        <v>223</v>
      </c>
      <c r="D5004">
        <f t="shared" si="86"/>
        <v>42</v>
      </c>
    </row>
    <row r="5005" spans="1:4">
      <c r="A5005">
        <v>45</v>
      </c>
      <c r="B5005">
        <v>39</v>
      </c>
      <c r="C5005" t="s">
        <v>223</v>
      </c>
      <c r="D5005">
        <f t="shared" si="86"/>
        <v>42</v>
      </c>
    </row>
    <row r="5006" spans="1:4">
      <c r="A5006">
        <v>46</v>
      </c>
      <c r="B5006">
        <v>39</v>
      </c>
      <c r="C5006" t="s">
        <v>223</v>
      </c>
      <c r="D5006">
        <f t="shared" si="86"/>
        <v>42</v>
      </c>
    </row>
    <row r="5007" spans="1:4">
      <c r="A5007">
        <v>47</v>
      </c>
      <c r="B5007">
        <v>39</v>
      </c>
      <c r="C5007" t="s">
        <v>223</v>
      </c>
      <c r="D5007">
        <f t="shared" si="86"/>
        <v>42</v>
      </c>
    </row>
    <row r="5008" spans="1:4">
      <c r="A5008">
        <v>48</v>
      </c>
      <c r="B5008">
        <v>39</v>
      </c>
      <c r="C5008" t="s">
        <v>223</v>
      </c>
      <c r="D5008">
        <f t="shared" si="86"/>
        <v>42</v>
      </c>
    </row>
    <row r="5009" spans="1:4">
      <c r="A5009">
        <v>49</v>
      </c>
      <c r="B5009">
        <v>39</v>
      </c>
      <c r="C5009" t="s">
        <v>223</v>
      </c>
      <c r="D5009">
        <f t="shared" si="86"/>
        <v>42</v>
      </c>
    </row>
    <row r="5010" spans="1:4">
      <c r="A5010">
        <v>50</v>
      </c>
      <c r="B5010">
        <v>39</v>
      </c>
      <c r="C5010" t="s">
        <v>223</v>
      </c>
      <c r="D5010">
        <f t="shared" si="86"/>
        <v>42</v>
      </c>
    </row>
    <row r="5011" spans="1:4">
      <c r="A5011">
        <v>51</v>
      </c>
      <c r="B5011">
        <v>39</v>
      </c>
      <c r="C5011" t="s">
        <v>223</v>
      </c>
      <c r="D5011">
        <f t="shared" si="86"/>
        <v>42</v>
      </c>
    </row>
    <row r="5012" spans="1:4">
      <c r="A5012">
        <v>52</v>
      </c>
      <c r="B5012">
        <v>39</v>
      </c>
      <c r="C5012" t="s">
        <v>223</v>
      </c>
      <c r="D5012">
        <f t="shared" si="86"/>
        <v>42</v>
      </c>
    </row>
    <row r="5013" spans="1:4">
      <c r="A5013">
        <v>1</v>
      </c>
      <c r="B5013">
        <v>32</v>
      </c>
      <c r="C5013" t="s">
        <v>97</v>
      </c>
      <c r="D5013">
        <f t="shared" si="86"/>
        <v>35</v>
      </c>
    </row>
    <row r="5014" spans="1:4">
      <c r="A5014">
        <v>2</v>
      </c>
      <c r="B5014">
        <v>32</v>
      </c>
      <c r="C5014" t="s">
        <v>97</v>
      </c>
      <c r="D5014">
        <f t="shared" si="86"/>
        <v>35</v>
      </c>
    </row>
    <row r="5015" spans="1:4">
      <c r="A5015">
        <v>3</v>
      </c>
      <c r="B5015">
        <v>32</v>
      </c>
      <c r="C5015" t="s">
        <v>97</v>
      </c>
      <c r="D5015">
        <f t="shared" si="86"/>
        <v>35</v>
      </c>
    </row>
    <row r="5016" spans="1:4">
      <c r="A5016">
        <v>4</v>
      </c>
      <c r="B5016">
        <v>32</v>
      </c>
      <c r="C5016" t="s">
        <v>97</v>
      </c>
      <c r="D5016">
        <f t="shared" si="86"/>
        <v>35</v>
      </c>
    </row>
    <row r="5017" spans="1:4">
      <c r="A5017">
        <v>5</v>
      </c>
      <c r="B5017">
        <v>32</v>
      </c>
      <c r="C5017" t="s">
        <v>97</v>
      </c>
      <c r="D5017">
        <f t="shared" si="86"/>
        <v>35</v>
      </c>
    </row>
    <row r="5018" spans="1:4">
      <c r="A5018">
        <v>6</v>
      </c>
      <c r="B5018">
        <v>32</v>
      </c>
      <c r="C5018" t="s">
        <v>97</v>
      </c>
      <c r="D5018">
        <f t="shared" si="86"/>
        <v>35</v>
      </c>
    </row>
    <row r="5019" spans="1:4">
      <c r="A5019">
        <v>7</v>
      </c>
      <c r="B5019">
        <v>32</v>
      </c>
      <c r="C5019" t="s">
        <v>97</v>
      </c>
      <c r="D5019">
        <f t="shared" si="86"/>
        <v>35</v>
      </c>
    </row>
    <row r="5020" spans="1:4">
      <c r="A5020">
        <v>8</v>
      </c>
      <c r="B5020">
        <v>30</v>
      </c>
      <c r="C5020" t="s">
        <v>97</v>
      </c>
      <c r="D5020">
        <f t="shared" si="86"/>
        <v>35</v>
      </c>
    </row>
    <row r="5021" spans="1:4">
      <c r="A5021">
        <v>9</v>
      </c>
      <c r="B5021">
        <v>30</v>
      </c>
      <c r="C5021" t="s">
        <v>97</v>
      </c>
      <c r="D5021">
        <f t="shared" si="86"/>
        <v>35</v>
      </c>
    </row>
    <row r="5022" spans="1:4">
      <c r="A5022">
        <v>10</v>
      </c>
      <c r="B5022">
        <v>30</v>
      </c>
      <c r="C5022" t="s">
        <v>97</v>
      </c>
      <c r="D5022">
        <f t="shared" si="86"/>
        <v>35</v>
      </c>
    </row>
    <row r="5023" spans="1:4">
      <c r="A5023">
        <v>11</v>
      </c>
      <c r="B5023">
        <v>30</v>
      </c>
      <c r="C5023" t="s">
        <v>97</v>
      </c>
      <c r="D5023">
        <f t="shared" si="86"/>
        <v>35</v>
      </c>
    </row>
    <row r="5024" spans="1:4">
      <c r="A5024">
        <v>12</v>
      </c>
      <c r="B5024">
        <v>30</v>
      </c>
      <c r="C5024" t="s">
        <v>97</v>
      </c>
      <c r="D5024">
        <f t="shared" si="86"/>
        <v>35</v>
      </c>
    </row>
    <row r="5025" spans="1:4">
      <c r="A5025">
        <v>13</v>
      </c>
      <c r="B5025">
        <v>30</v>
      </c>
      <c r="C5025" t="s">
        <v>97</v>
      </c>
      <c r="D5025">
        <f t="shared" si="86"/>
        <v>35</v>
      </c>
    </row>
    <row r="5026" spans="1:4">
      <c r="A5026">
        <v>14</v>
      </c>
      <c r="B5026">
        <v>28</v>
      </c>
      <c r="C5026" t="s">
        <v>97</v>
      </c>
      <c r="D5026">
        <f t="shared" si="86"/>
        <v>28</v>
      </c>
    </row>
    <row r="5027" spans="1:4">
      <c r="A5027">
        <v>15</v>
      </c>
      <c r="B5027">
        <v>28</v>
      </c>
      <c r="C5027" t="s">
        <v>97</v>
      </c>
      <c r="D5027">
        <f t="shared" si="86"/>
        <v>28</v>
      </c>
    </row>
    <row r="5028" spans="1:4">
      <c r="A5028">
        <v>16</v>
      </c>
      <c r="B5028">
        <v>28</v>
      </c>
      <c r="C5028" t="s">
        <v>97</v>
      </c>
      <c r="D5028">
        <f t="shared" si="86"/>
        <v>28</v>
      </c>
    </row>
    <row r="5029" spans="1:4">
      <c r="A5029">
        <v>17</v>
      </c>
      <c r="B5029">
        <v>28</v>
      </c>
      <c r="C5029" t="s">
        <v>97</v>
      </c>
      <c r="D5029">
        <f t="shared" si="86"/>
        <v>28</v>
      </c>
    </row>
    <row r="5030" spans="1:4">
      <c r="A5030">
        <v>18</v>
      </c>
      <c r="B5030">
        <v>28</v>
      </c>
      <c r="C5030" t="s">
        <v>97</v>
      </c>
      <c r="D5030">
        <f t="shared" si="86"/>
        <v>28</v>
      </c>
    </row>
    <row r="5031" spans="1:4">
      <c r="A5031">
        <v>19</v>
      </c>
      <c r="B5031">
        <v>28</v>
      </c>
      <c r="C5031" t="s">
        <v>97</v>
      </c>
      <c r="D5031">
        <f t="shared" si="86"/>
        <v>28</v>
      </c>
    </row>
    <row r="5032" spans="1:4">
      <c r="A5032">
        <v>20</v>
      </c>
      <c r="B5032">
        <v>28</v>
      </c>
      <c r="C5032" t="s">
        <v>97</v>
      </c>
      <c r="D5032">
        <f t="shared" si="86"/>
        <v>28</v>
      </c>
    </row>
    <row r="5033" spans="1:4">
      <c r="A5033">
        <v>21</v>
      </c>
      <c r="B5033">
        <v>28</v>
      </c>
      <c r="C5033" t="s">
        <v>97</v>
      </c>
      <c r="D5033">
        <f t="shared" si="86"/>
        <v>28</v>
      </c>
    </row>
    <row r="5034" spans="1:4">
      <c r="A5034">
        <v>22</v>
      </c>
      <c r="B5034">
        <v>28</v>
      </c>
      <c r="C5034" t="s">
        <v>97</v>
      </c>
      <c r="D5034">
        <f t="shared" si="86"/>
        <v>28</v>
      </c>
    </row>
    <row r="5035" spans="1:4">
      <c r="A5035">
        <v>23</v>
      </c>
      <c r="B5035">
        <v>28</v>
      </c>
      <c r="C5035" t="s">
        <v>97</v>
      </c>
      <c r="D5035">
        <f t="shared" si="86"/>
        <v>28</v>
      </c>
    </row>
    <row r="5036" spans="1:4">
      <c r="A5036">
        <v>24</v>
      </c>
      <c r="B5036">
        <v>28</v>
      </c>
      <c r="C5036" t="s">
        <v>97</v>
      </c>
      <c r="D5036">
        <f t="shared" si="86"/>
        <v>28</v>
      </c>
    </row>
    <row r="5037" spans="1:4">
      <c r="A5037">
        <v>25</v>
      </c>
      <c r="B5037">
        <v>28</v>
      </c>
      <c r="C5037" t="s">
        <v>97</v>
      </c>
      <c r="D5037">
        <f t="shared" si="86"/>
        <v>28</v>
      </c>
    </row>
    <row r="5038" spans="1:4">
      <c r="A5038">
        <v>26</v>
      </c>
      <c r="B5038">
        <v>28</v>
      </c>
      <c r="C5038" t="s">
        <v>97</v>
      </c>
      <c r="D5038">
        <f t="shared" si="86"/>
        <v>28</v>
      </c>
    </row>
    <row r="5039" spans="1:4">
      <c r="A5039">
        <v>27</v>
      </c>
      <c r="B5039">
        <v>28</v>
      </c>
      <c r="C5039" t="s">
        <v>97</v>
      </c>
      <c r="D5039">
        <f t="shared" si="86"/>
        <v>28</v>
      </c>
    </row>
    <row r="5040" spans="1:4">
      <c r="A5040">
        <v>28</v>
      </c>
      <c r="B5040">
        <v>28</v>
      </c>
      <c r="C5040" t="s">
        <v>97</v>
      </c>
      <c r="D5040">
        <f t="shared" si="86"/>
        <v>28</v>
      </c>
    </row>
    <row r="5041" spans="1:4">
      <c r="A5041">
        <v>29</v>
      </c>
      <c r="B5041">
        <v>28</v>
      </c>
      <c r="C5041" t="s">
        <v>97</v>
      </c>
      <c r="D5041">
        <f t="shared" si="86"/>
        <v>28</v>
      </c>
    </row>
    <row r="5042" spans="1:4">
      <c r="A5042">
        <v>30</v>
      </c>
      <c r="B5042">
        <v>28</v>
      </c>
      <c r="C5042" t="s">
        <v>97</v>
      </c>
      <c r="D5042">
        <f t="shared" si="86"/>
        <v>28</v>
      </c>
    </row>
    <row r="5043" spans="1:4">
      <c r="A5043">
        <v>31</v>
      </c>
      <c r="B5043">
        <v>28</v>
      </c>
      <c r="C5043" t="s">
        <v>97</v>
      </c>
      <c r="D5043">
        <f t="shared" si="86"/>
        <v>28</v>
      </c>
    </row>
    <row r="5044" spans="1:4">
      <c r="A5044">
        <v>32</v>
      </c>
      <c r="B5044">
        <v>28</v>
      </c>
      <c r="C5044" t="s">
        <v>97</v>
      </c>
      <c r="D5044">
        <f t="shared" si="86"/>
        <v>28</v>
      </c>
    </row>
    <row r="5045" spans="1:4">
      <c r="A5045">
        <v>33</v>
      </c>
      <c r="B5045">
        <v>28</v>
      </c>
      <c r="C5045" t="s">
        <v>97</v>
      </c>
      <c r="D5045">
        <f t="shared" si="86"/>
        <v>28</v>
      </c>
    </row>
    <row r="5046" spans="1:4">
      <c r="A5046">
        <v>34</v>
      </c>
      <c r="B5046">
        <v>28</v>
      </c>
      <c r="C5046" t="s">
        <v>97</v>
      </c>
      <c r="D5046">
        <f t="shared" si="86"/>
        <v>28</v>
      </c>
    </row>
    <row r="5047" spans="1:4">
      <c r="A5047">
        <v>35</v>
      </c>
      <c r="B5047">
        <v>28</v>
      </c>
      <c r="C5047" t="s">
        <v>97</v>
      </c>
      <c r="D5047">
        <f t="shared" si="86"/>
        <v>28</v>
      </c>
    </row>
    <row r="5048" spans="1:4">
      <c r="A5048">
        <v>36</v>
      </c>
      <c r="B5048">
        <v>28</v>
      </c>
      <c r="C5048" t="s">
        <v>97</v>
      </c>
      <c r="D5048">
        <f t="shared" si="86"/>
        <v>28</v>
      </c>
    </row>
    <row r="5049" spans="1:4">
      <c r="A5049">
        <v>37</v>
      </c>
      <c r="B5049">
        <v>28</v>
      </c>
      <c r="C5049" t="s">
        <v>97</v>
      </c>
      <c r="D5049">
        <f t="shared" si="86"/>
        <v>28</v>
      </c>
    </row>
    <row r="5050" spans="1:4">
      <c r="A5050">
        <v>38</v>
      </c>
      <c r="B5050">
        <v>28</v>
      </c>
      <c r="C5050" t="s">
        <v>97</v>
      </c>
      <c r="D5050">
        <f t="shared" si="86"/>
        <v>28</v>
      </c>
    </row>
    <row r="5051" spans="1:4">
      <c r="A5051">
        <v>39</v>
      </c>
      <c r="B5051">
        <v>28</v>
      </c>
      <c r="C5051" t="s">
        <v>97</v>
      </c>
      <c r="D5051">
        <f t="shared" si="86"/>
        <v>28</v>
      </c>
    </row>
    <row r="5052" spans="1:4">
      <c r="A5052">
        <v>40</v>
      </c>
      <c r="B5052">
        <v>30</v>
      </c>
      <c r="C5052" t="s">
        <v>97</v>
      </c>
      <c r="D5052">
        <f t="shared" si="86"/>
        <v>35</v>
      </c>
    </row>
    <row r="5053" spans="1:4">
      <c r="A5053">
        <v>41</v>
      </c>
      <c r="B5053">
        <v>30</v>
      </c>
      <c r="C5053" t="s">
        <v>97</v>
      </c>
      <c r="D5053">
        <f t="shared" si="86"/>
        <v>35</v>
      </c>
    </row>
    <row r="5054" spans="1:4">
      <c r="A5054">
        <v>42</v>
      </c>
      <c r="B5054">
        <v>30</v>
      </c>
      <c r="C5054" t="s">
        <v>97</v>
      </c>
      <c r="D5054">
        <f t="shared" ref="D5054:D5115" si="87">(ROUNDUP((B5054)/7,0)*7)</f>
        <v>35</v>
      </c>
    </row>
    <row r="5055" spans="1:4">
      <c r="A5055">
        <v>43</v>
      </c>
      <c r="B5055">
        <v>30</v>
      </c>
      <c r="C5055" t="s">
        <v>97</v>
      </c>
      <c r="D5055">
        <f t="shared" si="87"/>
        <v>35</v>
      </c>
    </row>
    <row r="5056" spans="1:4">
      <c r="A5056">
        <v>44</v>
      </c>
      <c r="B5056">
        <v>32</v>
      </c>
      <c r="C5056" t="s">
        <v>97</v>
      </c>
      <c r="D5056">
        <f t="shared" si="87"/>
        <v>35</v>
      </c>
    </row>
    <row r="5057" spans="1:4">
      <c r="A5057">
        <v>45</v>
      </c>
      <c r="B5057">
        <v>32</v>
      </c>
      <c r="C5057" t="s">
        <v>97</v>
      </c>
      <c r="D5057">
        <f t="shared" si="87"/>
        <v>35</v>
      </c>
    </row>
    <row r="5058" spans="1:4">
      <c r="A5058">
        <v>46</v>
      </c>
      <c r="B5058">
        <v>32</v>
      </c>
      <c r="C5058" t="s">
        <v>97</v>
      </c>
      <c r="D5058">
        <f t="shared" si="87"/>
        <v>35</v>
      </c>
    </row>
    <row r="5059" spans="1:4">
      <c r="A5059">
        <v>47</v>
      </c>
      <c r="B5059">
        <v>32</v>
      </c>
      <c r="C5059" t="s">
        <v>97</v>
      </c>
      <c r="D5059">
        <f t="shared" si="87"/>
        <v>35</v>
      </c>
    </row>
    <row r="5060" spans="1:4">
      <c r="A5060">
        <v>48</v>
      </c>
      <c r="B5060">
        <v>32</v>
      </c>
      <c r="C5060" t="s">
        <v>97</v>
      </c>
      <c r="D5060">
        <f t="shared" si="87"/>
        <v>35</v>
      </c>
    </row>
    <row r="5061" spans="1:4">
      <c r="A5061">
        <v>49</v>
      </c>
      <c r="B5061">
        <v>32</v>
      </c>
      <c r="C5061" t="s">
        <v>97</v>
      </c>
      <c r="D5061">
        <f t="shared" si="87"/>
        <v>35</v>
      </c>
    </row>
    <row r="5062" spans="1:4">
      <c r="A5062">
        <v>50</v>
      </c>
      <c r="B5062">
        <v>32</v>
      </c>
      <c r="C5062" t="s">
        <v>97</v>
      </c>
      <c r="D5062">
        <f t="shared" si="87"/>
        <v>35</v>
      </c>
    </row>
    <row r="5063" spans="1:4">
      <c r="A5063">
        <v>51</v>
      </c>
      <c r="B5063">
        <v>32</v>
      </c>
      <c r="C5063" t="s">
        <v>97</v>
      </c>
      <c r="D5063">
        <f t="shared" si="87"/>
        <v>35</v>
      </c>
    </row>
    <row r="5064" spans="1:4">
      <c r="A5064">
        <v>53</v>
      </c>
      <c r="B5064">
        <v>32</v>
      </c>
      <c r="D5064">
        <f t="shared" si="87"/>
        <v>35</v>
      </c>
    </row>
    <row r="5065" spans="1:4">
      <c r="A5065">
        <v>52</v>
      </c>
      <c r="B5065">
        <v>32</v>
      </c>
      <c r="C5065" t="s">
        <v>97</v>
      </c>
      <c r="D5065">
        <f t="shared" si="87"/>
        <v>35</v>
      </c>
    </row>
    <row r="5066" spans="1:4">
      <c r="A5066">
        <v>1</v>
      </c>
      <c r="B5066">
        <v>46</v>
      </c>
      <c r="C5066" t="s">
        <v>245</v>
      </c>
      <c r="D5066">
        <f t="shared" si="87"/>
        <v>49</v>
      </c>
    </row>
    <row r="5067" spans="1:4">
      <c r="A5067">
        <v>2</v>
      </c>
      <c r="B5067">
        <v>46</v>
      </c>
      <c r="C5067" t="s">
        <v>245</v>
      </c>
      <c r="D5067">
        <f t="shared" si="87"/>
        <v>49</v>
      </c>
    </row>
    <row r="5068" spans="1:4">
      <c r="A5068">
        <v>3</v>
      </c>
      <c r="B5068">
        <v>46</v>
      </c>
      <c r="C5068" t="s">
        <v>245</v>
      </c>
      <c r="D5068">
        <f t="shared" si="87"/>
        <v>49</v>
      </c>
    </row>
    <row r="5069" spans="1:4">
      <c r="A5069">
        <v>4</v>
      </c>
      <c r="B5069">
        <v>46</v>
      </c>
      <c r="C5069" t="s">
        <v>245</v>
      </c>
      <c r="D5069">
        <f t="shared" si="87"/>
        <v>49</v>
      </c>
    </row>
    <row r="5070" spans="1:4">
      <c r="A5070">
        <v>5</v>
      </c>
      <c r="B5070">
        <v>46</v>
      </c>
      <c r="C5070" t="s">
        <v>245</v>
      </c>
      <c r="D5070">
        <f t="shared" si="87"/>
        <v>49</v>
      </c>
    </row>
    <row r="5071" spans="1:4">
      <c r="A5071">
        <v>6</v>
      </c>
      <c r="B5071">
        <v>46</v>
      </c>
      <c r="C5071" t="s">
        <v>245</v>
      </c>
      <c r="D5071">
        <f t="shared" si="87"/>
        <v>49</v>
      </c>
    </row>
    <row r="5072" spans="1:4">
      <c r="A5072">
        <v>7</v>
      </c>
      <c r="B5072">
        <v>46</v>
      </c>
      <c r="C5072" t="s">
        <v>245</v>
      </c>
      <c r="D5072">
        <f t="shared" si="87"/>
        <v>49</v>
      </c>
    </row>
    <row r="5073" spans="1:4">
      <c r="A5073">
        <v>8</v>
      </c>
      <c r="B5073">
        <v>46</v>
      </c>
      <c r="C5073" t="s">
        <v>245</v>
      </c>
      <c r="D5073">
        <f t="shared" si="87"/>
        <v>49</v>
      </c>
    </row>
    <row r="5074" spans="1:4">
      <c r="A5074">
        <v>9</v>
      </c>
      <c r="B5074">
        <v>46</v>
      </c>
      <c r="C5074" t="s">
        <v>245</v>
      </c>
      <c r="D5074">
        <f t="shared" si="87"/>
        <v>49</v>
      </c>
    </row>
    <row r="5075" spans="1:4">
      <c r="A5075">
        <v>10</v>
      </c>
      <c r="B5075">
        <v>46</v>
      </c>
      <c r="C5075" t="s">
        <v>245</v>
      </c>
      <c r="D5075">
        <f t="shared" si="87"/>
        <v>49</v>
      </c>
    </row>
    <row r="5076" spans="1:4">
      <c r="A5076">
        <v>11</v>
      </c>
      <c r="B5076">
        <v>46</v>
      </c>
      <c r="C5076" t="s">
        <v>245</v>
      </c>
      <c r="D5076">
        <f t="shared" si="87"/>
        <v>49</v>
      </c>
    </row>
    <row r="5077" spans="1:4">
      <c r="A5077">
        <v>12</v>
      </c>
      <c r="B5077">
        <v>46</v>
      </c>
      <c r="C5077" t="s">
        <v>245</v>
      </c>
      <c r="D5077">
        <f t="shared" si="87"/>
        <v>49</v>
      </c>
    </row>
    <row r="5078" spans="1:4">
      <c r="A5078">
        <v>13</v>
      </c>
      <c r="B5078">
        <v>46</v>
      </c>
      <c r="C5078" t="s">
        <v>245</v>
      </c>
      <c r="D5078">
        <f t="shared" si="87"/>
        <v>49</v>
      </c>
    </row>
    <row r="5079" spans="1:4">
      <c r="A5079">
        <v>14</v>
      </c>
      <c r="B5079">
        <v>46</v>
      </c>
      <c r="C5079" t="s">
        <v>245</v>
      </c>
      <c r="D5079">
        <f t="shared" si="87"/>
        <v>49</v>
      </c>
    </row>
    <row r="5080" spans="1:4">
      <c r="A5080">
        <v>15</v>
      </c>
      <c r="B5080">
        <v>46</v>
      </c>
      <c r="C5080" t="s">
        <v>245</v>
      </c>
      <c r="D5080">
        <f t="shared" si="87"/>
        <v>49</v>
      </c>
    </row>
    <row r="5081" spans="1:4">
      <c r="A5081">
        <v>16</v>
      </c>
      <c r="B5081">
        <v>46</v>
      </c>
      <c r="C5081" t="s">
        <v>245</v>
      </c>
      <c r="D5081">
        <f t="shared" si="87"/>
        <v>49</v>
      </c>
    </row>
    <row r="5082" spans="1:4">
      <c r="A5082">
        <v>17</v>
      </c>
      <c r="B5082">
        <v>49</v>
      </c>
      <c r="C5082" t="s">
        <v>245</v>
      </c>
      <c r="D5082">
        <f t="shared" si="87"/>
        <v>49</v>
      </c>
    </row>
    <row r="5083" spans="1:4">
      <c r="A5083">
        <v>18</v>
      </c>
      <c r="B5083">
        <v>49</v>
      </c>
      <c r="C5083" t="s">
        <v>245</v>
      </c>
      <c r="D5083">
        <f t="shared" si="87"/>
        <v>49</v>
      </c>
    </row>
    <row r="5084" spans="1:4">
      <c r="A5084">
        <v>19</v>
      </c>
      <c r="B5084">
        <v>49</v>
      </c>
      <c r="C5084" t="s">
        <v>245</v>
      </c>
      <c r="D5084">
        <f t="shared" si="87"/>
        <v>49</v>
      </c>
    </row>
    <row r="5085" spans="1:4">
      <c r="A5085">
        <v>20</v>
      </c>
      <c r="B5085">
        <v>49</v>
      </c>
      <c r="C5085" t="s">
        <v>245</v>
      </c>
      <c r="D5085">
        <f t="shared" si="87"/>
        <v>49</v>
      </c>
    </row>
    <row r="5086" spans="1:4">
      <c r="A5086">
        <v>21</v>
      </c>
      <c r="B5086">
        <v>49</v>
      </c>
      <c r="C5086" t="s">
        <v>245</v>
      </c>
      <c r="D5086">
        <f t="shared" si="87"/>
        <v>49</v>
      </c>
    </row>
    <row r="5087" spans="1:4">
      <c r="A5087">
        <v>22</v>
      </c>
      <c r="B5087">
        <v>49</v>
      </c>
      <c r="C5087" t="s">
        <v>245</v>
      </c>
      <c r="D5087">
        <f t="shared" si="87"/>
        <v>49</v>
      </c>
    </row>
    <row r="5088" spans="1:4">
      <c r="A5088">
        <v>23</v>
      </c>
      <c r="B5088">
        <v>49</v>
      </c>
      <c r="C5088" t="s">
        <v>245</v>
      </c>
      <c r="D5088">
        <f t="shared" si="87"/>
        <v>49</v>
      </c>
    </row>
    <row r="5089" spans="1:4">
      <c r="A5089">
        <v>24</v>
      </c>
      <c r="B5089">
        <v>49</v>
      </c>
      <c r="C5089" t="s">
        <v>245</v>
      </c>
      <c r="D5089">
        <f t="shared" si="87"/>
        <v>49</v>
      </c>
    </row>
    <row r="5090" spans="1:4">
      <c r="A5090">
        <v>25</v>
      </c>
      <c r="B5090">
        <v>49</v>
      </c>
      <c r="C5090" t="s">
        <v>245</v>
      </c>
      <c r="D5090">
        <f t="shared" si="87"/>
        <v>49</v>
      </c>
    </row>
    <row r="5091" spans="1:4">
      <c r="A5091">
        <v>26</v>
      </c>
      <c r="B5091">
        <v>49</v>
      </c>
      <c r="C5091" t="s">
        <v>245</v>
      </c>
      <c r="D5091">
        <f t="shared" si="87"/>
        <v>49</v>
      </c>
    </row>
    <row r="5092" spans="1:4">
      <c r="A5092">
        <v>27</v>
      </c>
      <c r="B5092">
        <v>49</v>
      </c>
      <c r="C5092" t="s">
        <v>245</v>
      </c>
      <c r="D5092">
        <f t="shared" si="87"/>
        <v>49</v>
      </c>
    </row>
    <row r="5093" spans="1:4">
      <c r="A5093">
        <v>28</v>
      </c>
      <c r="B5093">
        <v>49</v>
      </c>
      <c r="C5093" t="s">
        <v>245</v>
      </c>
      <c r="D5093">
        <f t="shared" si="87"/>
        <v>49</v>
      </c>
    </row>
    <row r="5094" spans="1:4">
      <c r="A5094">
        <v>29</v>
      </c>
      <c r="B5094">
        <v>49</v>
      </c>
      <c r="C5094" t="s">
        <v>245</v>
      </c>
      <c r="D5094">
        <f t="shared" si="87"/>
        <v>49</v>
      </c>
    </row>
    <row r="5095" spans="1:4">
      <c r="A5095">
        <v>30</v>
      </c>
      <c r="B5095">
        <v>49</v>
      </c>
      <c r="C5095" t="s">
        <v>245</v>
      </c>
      <c r="D5095">
        <f t="shared" si="87"/>
        <v>49</v>
      </c>
    </row>
    <row r="5096" spans="1:4">
      <c r="A5096">
        <v>31</v>
      </c>
      <c r="B5096">
        <v>49</v>
      </c>
      <c r="C5096" t="s">
        <v>245</v>
      </c>
      <c r="D5096">
        <f t="shared" si="87"/>
        <v>49</v>
      </c>
    </row>
    <row r="5097" spans="1:4">
      <c r="A5097">
        <v>32</v>
      </c>
      <c r="B5097">
        <v>49</v>
      </c>
      <c r="C5097" t="s">
        <v>245</v>
      </c>
      <c r="D5097">
        <f t="shared" si="87"/>
        <v>49</v>
      </c>
    </row>
    <row r="5098" spans="1:4">
      <c r="A5098">
        <v>33</v>
      </c>
      <c r="B5098">
        <v>49</v>
      </c>
      <c r="C5098" t="s">
        <v>245</v>
      </c>
      <c r="D5098">
        <f t="shared" si="87"/>
        <v>49</v>
      </c>
    </row>
    <row r="5099" spans="1:4">
      <c r="A5099">
        <v>34</v>
      </c>
      <c r="B5099">
        <v>49</v>
      </c>
      <c r="C5099" t="s">
        <v>245</v>
      </c>
      <c r="D5099">
        <f t="shared" si="87"/>
        <v>49</v>
      </c>
    </row>
    <row r="5100" spans="1:4">
      <c r="A5100">
        <v>35</v>
      </c>
      <c r="B5100">
        <v>49</v>
      </c>
      <c r="C5100" t="s">
        <v>245</v>
      </c>
      <c r="D5100">
        <f t="shared" si="87"/>
        <v>49</v>
      </c>
    </row>
    <row r="5101" spans="1:4">
      <c r="A5101">
        <v>36</v>
      </c>
      <c r="B5101">
        <v>49</v>
      </c>
      <c r="C5101" t="s">
        <v>245</v>
      </c>
      <c r="D5101">
        <f t="shared" si="87"/>
        <v>49</v>
      </c>
    </row>
    <row r="5102" spans="1:4">
      <c r="A5102">
        <v>37</v>
      </c>
      <c r="B5102">
        <v>49</v>
      </c>
      <c r="C5102" t="s">
        <v>245</v>
      </c>
      <c r="D5102">
        <f t="shared" si="87"/>
        <v>49</v>
      </c>
    </row>
    <row r="5103" spans="1:4">
      <c r="A5103">
        <v>38</v>
      </c>
      <c r="B5103">
        <v>49</v>
      </c>
      <c r="C5103" t="s">
        <v>245</v>
      </c>
      <c r="D5103">
        <f t="shared" si="87"/>
        <v>49</v>
      </c>
    </row>
    <row r="5104" spans="1:4">
      <c r="A5104">
        <v>39</v>
      </c>
      <c r="B5104">
        <v>49</v>
      </c>
      <c r="C5104" t="s">
        <v>245</v>
      </c>
      <c r="D5104">
        <f t="shared" si="87"/>
        <v>49</v>
      </c>
    </row>
    <row r="5105" spans="1:4">
      <c r="A5105">
        <v>40</v>
      </c>
      <c r="B5105">
        <v>49</v>
      </c>
      <c r="C5105" t="s">
        <v>245</v>
      </c>
      <c r="D5105">
        <f t="shared" si="87"/>
        <v>49</v>
      </c>
    </row>
    <row r="5106" spans="1:4">
      <c r="A5106">
        <v>41</v>
      </c>
      <c r="B5106">
        <v>49</v>
      </c>
      <c r="C5106" t="s">
        <v>245</v>
      </c>
      <c r="D5106">
        <f t="shared" si="87"/>
        <v>49</v>
      </c>
    </row>
    <row r="5107" spans="1:4">
      <c r="A5107">
        <v>42</v>
      </c>
      <c r="B5107">
        <v>49</v>
      </c>
      <c r="C5107" t="s">
        <v>245</v>
      </c>
      <c r="D5107">
        <f t="shared" si="87"/>
        <v>49</v>
      </c>
    </row>
    <row r="5108" spans="1:4">
      <c r="A5108">
        <v>43</v>
      </c>
      <c r="B5108">
        <v>49</v>
      </c>
      <c r="C5108" t="s">
        <v>245</v>
      </c>
      <c r="D5108">
        <f t="shared" si="87"/>
        <v>49</v>
      </c>
    </row>
    <row r="5109" spans="1:4">
      <c r="A5109">
        <v>44</v>
      </c>
      <c r="B5109">
        <v>49</v>
      </c>
      <c r="C5109" t="s">
        <v>245</v>
      </c>
      <c r="D5109">
        <f t="shared" si="87"/>
        <v>49</v>
      </c>
    </row>
    <row r="5110" spans="1:4">
      <c r="A5110">
        <v>45</v>
      </c>
      <c r="B5110">
        <v>49</v>
      </c>
      <c r="C5110" t="s">
        <v>245</v>
      </c>
      <c r="D5110">
        <f t="shared" si="87"/>
        <v>49</v>
      </c>
    </row>
    <row r="5111" spans="1:4">
      <c r="A5111">
        <v>46</v>
      </c>
      <c r="B5111">
        <v>49</v>
      </c>
      <c r="C5111" t="s">
        <v>245</v>
      </c>
      <c r="D5111">
        <f t="shared" si="87"/>
        <v>49</v>
      </c>
    </row>
    <row r="5112" spans="1:4">
      <c r="A5112">
        <v>47</v>
      </c>
      <c r="B5112">
        <v>46</v>
      </c>
      <c r="C5112" t="s">
        <v>245</v>
      </c>
      <c r="D5112">
        <f t="shared" si="87"/>
        <v>49</v>
      </c>
    </row>
    <row r="5113" spans="1:4">
      <c r="A5113">
        <v>48</v>
      </c>
      <c r="B5113">
        <v>46</v>
      </c>
      <c r="C5113" t="s">
        <v>245</v>
      </c>
      <c r="D5113">
        <f t="shared" si="87"/>
        <v>49</v>
      </c>
    </row>
    <row r="5114" spans="1:4">
      <c r="A5114">
        <v>49</v>
      </c>
      <c r="B5114">
        <v>46</v>
      </c>
      <c r="C5114" t="s">
        <v>245</v>
      </c>
      <c r="D5114">
        <f t="shared" si="87"/>
        <v>49</v>
      </c>
    </row>
    <row r="5115" spans="1:4">
      <c r="A5115">
        <v>50</v>
      </c>
      <c r="B5115">
        <v>46</v>
      </c>
      <c r="C5115" t="s">
        <v>245</v>
      </c>
      <c r="D5115">
        <f t="shared" si="87"/>
        <v>49</v>
      </c>
    </row>
    <row r="5116" spans="1:4">
      <c r="A5116">
        <v>51</v>
      </c>
      <c r="B5116">
        <v>46</v>
      </c>
      <c r="C5116" t="s">
        <v>245</v>
      </c>
      <c r="D5116">
        <f t="shared" ref="D5116:D5174" si="88">(ROUNDUP((B5116)/7,0)*7)</f>
        <v>49</v>
      </c>
    </row>
    <row r="5117" spans="1:4">
      <c r="A5117">
        <v>52</v>
      </c>
      <c r="B5117">
        <v>46</v>
      </c>
      <c r="C5117" t="s">
        <v>245</v>
      </c>
      <c r="D5117">
        <f t="shared" si="88"/>
        <v>49</v>
      </c>
    </row>
    <row r="5118" spans="1:4">
      <c r="A5118">
        <v>1</v>
      </c>
      <c r="B5118">
        <v>39</v>
      </c>
      <c r="C5118" t="s">
        <v>98</v>
      </c>
      <c r="D5118">
        <f t="shared" si="88"/>
        <v>42</v>
      </c>
    </row>
    <row r="5119" spans="1:4">
      <c r="A5119">
        <v>2</v>
      </c>
      <c r="B5119">
        <v>39</v>
      </c>
      <c r="C5119" t="s">
        <v>98</v>
      </c>
      <c r="D5119">
        <f t="shared" si="88"/>
        <v>42</v>
      </c>
    </row>
    <row r="5120" spans="1:4">
      <c r="A5120">
        <v>3</v>
      </c>
      <c r="B5120">
        <v>39</v>
      </c>
      <c r="C5120" t="s">
        <v>98</v>
      </c>
      <c r="D5120">
        <f t="shared" si="88"/>
        <v>42</v>
      </c>
    </row>
    <row r="5121" spans="1:4">
      <c r="A5121">
        <v>4</v>
      </c>
      <c r="B5121">
        <v>39</v>
      </c>
      <c r="C5121" t="s">
        <v>98</v>
      </c>
      <c r="D5121">
        <f t="shared" si="88"/>
        <v>42</v>
      </c>
    </row>
    <row r="5122" spans="1:4">
      <c r="A5122">
        <v>5</v>
      </c>
      <c r="B5122">
        <v>39</v>
      </c>
      <c r="C5122" t="s">
        <v>98</v>
      </c>
      <c r="D5122">
        <f t="shared" si="88"/>
        <v>42</v>
      </c>
    </row>
    <row r="5123" spans="1:4">
      <c r="A5123">
        <v>6</v>
      </c>
      <c r="B5123">
        <v>39</v>
      </c>
      <c r="C5123" t="s">
        <v>98</v>
      </c>
      <c r="D5123">
        <f t="shared" si="88"/>
        <v>42</v>
      </c>
    </row>
    <row r="5124" spans="1:4">
      <c r="A5124">
        <v>7</v>
      </c>
      <c r="B5124">
        <v>39</v>
      </c>
      <c r="C5124" t="s">
        <v>98</v>
      </c>
      <c r="D5124">
        <f t="shared" si="88"/>
        <v>42</v>
      </c>
    </row>
    <row r="5125" spans="1:4">
      <c r="A5125">
        <v>8</v>
      </c>
      <c r="B5125">
        <v>39</v>
      </c>
      <c r="C5125" t="s">
        <v>98</v>
      </c>
      <c r="D5125">
        <f t="shared" si="88"/>
        <v>42</v>
      </c>
    </row>
    <row r="5126" spans="1:4">
      <c r="A5126">
        <v>9</v>
      </c>
      <c r="B5126">
        <v>39</v>
      </c>
      <c r="C5126" t="s">
        <v>98</v>
      </c>
      <c r="D5126">
        <f t="shared" si="88"/>
        <v>42</v>
      </c>
    </row>
    <row r="5127" spans="1:4">
      <c r="A5127">
        <v>10</v>
      </c>
      <c r="B5127">
        <v>39</v>
      </c>
      <c r="C5127" t="s">
        <v>98</v>
      </c>
      <c r="D5127">
        <f t="shared" si="88"/>
        <v>42</v>
      </c>
    </row>
    <row r="5128" spans="1:4">
      <c r="A5128">
        <v>11</v>
      </c>
      <c r="B5128">
        <v>39</v>
      </c>
      <c r="C5128" t="s">
        <v>98</v>
      </c>
      <c r="D5128">
        <f t="shared" si="88"/>
        <v>42</v>
      </c>
    </row>
    <row r="5129" spans="1:4">
      <c r="A5129">
        <v>12</v>
      </c>
      <c r="B5129">
        <v>39</v>
      </c>
      <c r="C5129" t="s">
        <v>98</v>
      </c>
      <c r="D5129">
        <f t="shared" si="88"/>
        <v>42</v>
      </c>
    </row>
    <row r="5130" spans="1:4">
      <c r="A5130">
        <v>13</v>
      </c>
      <c r="B5130">
        <v>39</v>
      </c>
      <c r="C5130" t="s">
        <v>98</v>
      </c>
      <c r="D5130">
        <f t="shared" si="88"/>
        <v>42</v>
      </c>
    </row>
    <row r="5131" spans="1:4">
      <c r="A5131">
        <v>14</v>
      </c>
      <c r="B5131">
        <v>39</v>
      </c>
      <c r="C5131" t="s">
        <v>98</v>
      </c>
      <c r="D5131">
        <f t="shared" si="88"/>
        <v>42</v>
      </c>
    </row>
    <row r="5132" spans="1:4">
      <c r="A5132">
        <v>15</v>
      </c>
      <c r="B5132">
        <v>39</v>
      </c>
      <c r="C5132" t="s">
        <v>98</v>
      </c>
      <c r="D5132">
        <f t="shared" si="88"/>
        <v>42</v>
      </c>
    </row>
    <row r="5133" spans="1:4">
      <c r="A5133">
        <v>16</v>
      </c>
      <c r="B5133">
        <v>42</v>
      </c>
      <c r="C5133" t="s">
        <v>98</v>
      </c>
      <c r="D5133">
        <f t="shared" si="88"/>
        <v>42</v>
      </c>
    </row>
    <row r="5134" spans="1:4">
      <c r="A5134">
        <v>17</v>
      </c>
      <c r="B5134">
        <v>42</v>
      </c>
      <c r="C5134" t="s">
        <v>98</v>
      </c>
      <c r="D5134">
        <f t="shared" si="88"/>
        <v>42</v>
      </c>
    </row>
    <row r="5135" spans="1:4">
      <c r="A5135">
        <v>18</v>
      </c>
      <c r="B5135">
        <v>42</v>
      </c>
      <c r="C5135" t="s">
        <v>98</v>
      </c>
      <c r="D5135">
        <f t="shared" si="88"/>
        <v>42</v>
      </c>
    </row>
    <row r="5136" spans="1:4">
      <c r="A5136">
        <v>19</v>
      </c>
      <c r="B5136">
        <v>42</v>
      </c>
      <c r="C5136" t="s">
        <v>98</v>
      </c>
      <c r="D5136">
        <f t="shared" si="88"/>
        <v>42</v>
      </c>
    </row>
    <row r="5137" spans="1:4">
      <c r="A5137">
        <v>20</v>
      </c>
      <c r="B5137">
        <v>42</v>
      </c>
      <c r="C5137" t="s">
        <v>98</v>
      </c>
      <c r="D5137">
        <f t="shared" si="88"/>
        <v>42</v>
      </c>
    </row>
    <row r="5138" spans="1:4">
      <c r="A5138">
        <v>21</v>
      </c>
      <c r="B5138">
        <v>42</v>
      </c>
      <c r="C5138" t="s">
        <v>98</v>
      </c>
      <c r="D5138">
        <f t="shared" si="88"/>
        <v>42</v>
      </c>
    </row>
    <row r="5139" spans="1:4">
      <c r="A5139">
        <v>22</v>
      </c>
      <c r="B5139">
        <v>42</v>
      </c>
      <c r="C5139" t="s">
        <v>98</v>
      </c>
      <c r="D5139">
        <f t="shared" si="88"/>
        <v>42</v>
      </c>
    </row>
    <row r="5140" spans="1:4">
      <c r="A5140">
        <v>23</v>
      </c>
      <c r="B5140">
        <v>42</v>
      </c>
      <c r="C5140" t="s">
        <v>98</v>
      </c>
      <c r="D5140">
        <f t="shared" si="88"/>
        <v>42</v>
      </c>
    </row>
    <row r="5141" spans="1:4">
      <c r="A5141">
        <v>24</v>
      </c>
      <c r="B5141">
        <v>42</v>
      </c>
      <c r="C5141" t="s">
        <v>98</v>
      </c>
      <c r="D5141">
        <f t="shared" si="88"/>
        <v>42</v>
      </c>
    </row>
    <row r="5142" spans="1:4">
      <c r="A5142">
        <v>25</v>
      </c>
      <c r="B5142">
        <v>42</v>
      </c>
      <c r="C5142" t="s">
        <v>98</v>
      </c>
      <c r="D5142">
        <f t="shared" si="88"/>
        <v>42</v>
      </c>
    </row>
    <row r="5143" spans="1:4">
      <c r="A5143">
        <v>26</v>
      </c>
      <c r="B5143">
        <v>42</v>
      </c>
      <c r="C5143" t="s">
        <v>98</v>
      </c>
      <c r="D5143">
        <f t="shared" si="88"/>
        <v>42</v>
      </c>
    </row>
    <row r="5144" spans="1:4">
      <c r="A5144">
        <v>27</v>
      </c>
      <c r="B5144">
        <v>42</v>
      </c>
      <c r="C5144" t="s">
        <v>98</v>
      </c>
      <c r="D5144">
        <f t="shared" si="88"/>
        <v>42</v>
      </c>
    </row>
    <row r="5145" spans="1:4">
      <c r="A5145">
        <v>28</v>
      </c>
      <c r="B5145">
        <v>42</v>
      </c>
      <c r="C5145" t="s">
        <v>98</v>
      </c>
      <c r="D5145">
        <f t="shared" si="88"/>
        <v>42</v>
      </c>
    </row>
    <row r="5146" spans="1:4">
      <c r="A5146">
        <v>29</v>
      </c>
      <c r="B5146">
        <v>42</v>
      </c>
      <c r="C5146" t="s">
        <v>98</v>
      </c>
      <c r="D5146">
        <f t="shared" si="88"/>
        <v>42</v>
      </c>
    </row>
    <row r="5147" spans="1:4">
      <c r="A5147">
        <v>30</v>
      </c>
      <c r="B5147">
        <v>42</v>
      </c>
      <c r="C5147" t="s">
        <v>98</v>
      </c>
      <c r="D5147">
        <f t="shared" si="88"/>
        <v>42</v>
      </c>
    </row>
    <row r="5148" spans="1:4">
      <c r="A5148">
        <v>31</v>
      </c>
      <c r="B5148">
        <v>42</v>
      </c>
      <c r="C5148" t="s">
        <v>98</v>
      </c>
      <c r="D5148">
        <f t="shared" si="88"/>
        <v>42</v>
      </c>
    </row>
    <row r="5149" spans="1:4">
      <c r="A5149">
        <v>32</v>
      </c>
      <c r="B5149">
        <v>42</v>
      </c>
      <c r="C5149" t="s">
        <v>98</v>
      </c>
      <c r="D5149">
        <f t="shared" si="88"/>
        <v>42</v>
      </c>
    </row>
    <row r="5150" spans="1:4">
      <c r="A5150">
        <v>33</v>
      </c>
      <c r="B5150">
        <v>42</v>
      </c>
      <c r="C5150" t="s">
        <v>98</v>
      </c>
      <c r="D5150">
        <f t="shared" si="88"/>
        <v>42</v>
      </c>
    </row>
    <row r="5151" spans="1:4">
      <c r="A5151">
        <v>34</v>
      </c>
      <c r="B5151">
        <v>42</v>
      </c>
      <c r="C5151" t="s">
        <v>98</v>
      </c>
      <c r="D5151">
        <f t="shared" si="88"/>
        <v>42</v>
      </c>
    </row>
    <row r="5152" spans="1:4">
      <c r="A5152">
        <v>35</v>
      </c>
      <c r="B5152">
        <v>42</v>
      </c>
      <c r="C5152" t="s">
        <v>98</v>
      </c>
      <c r="D5152">
        <f t="shared" si="88"/>
        <v>42</v>
      </c>
    </row>
    <row r="5153" spans="1:4">
      <c r="A5153">
        <v>36</v>
      </c>
      <c r="B5153">
        <v>42</v>
      </c>
      <c r="C5153" t="s">
        <v>98</v>
      </c>
      <c r="D5153">
        <f t="shared" si="88"/>
        <v>42</v>
      </c>
    </row>
    <row r="5154" spans="1:4">
      <c r="A5154">
        <v>37</v>
      </c>
      <c r="B5154">
        <v>42</v>
      </c>
      <c r="C5154" t="s">
        <v>98</v>
      </c>
      <c r="D5154">
        <f t="shared" si="88"/>
        <v>42</v>
      </c>
    </row>
    <row r="5155" spans="1:4">
      <c r="A5155">
        <v>38</v>
      </c>
      <c r="B5155">
        <v>42</v>
      </c>
      <c r="C5155" t="s">
        <v>98</v>
      </c>
      <c r="D5155">
        <f t="shared" si="88"/>
        <v>42</v>
      </c>
    </row>
    <row r="5156" spans="1:4">
      <c r="A5156">
        <v>39</v>
      </c>
      <c r="B5156">
        <v>42</v>
      </c>
      <c r="C5156" t="s">
        <v>98</v>
      </c>
      <c r="D5156">
        <f t="shared" si="88"/>
        <v>42</v>
      </c>
    </row>
    <row r="5157" spans="1:4">
      <c r="A5157">
        <v>40</v>
      </c>
      <c r="B5157">
        <v>42</v>
      </c>
      <c r="C5157" t="s">
        <v>98</v>
      </c>
      <c r="D5157">
        <f t="shared" si="88"/>
        <v>42</v>
      </c>
    </row>
    <row r="5158" spans="1:4">
      <c r="A5158">
        <v>41</v>
      </c>
      <c r="B5158">
        <v>42</v>
      </c>
      <c r="C5158" t="s">
        <v>98</v>
      </c>
      <c r="D5158">
        <f t="shared" si="88"/>
        <v>42</v>
      </c>
    </row>
    <row r="5159" spans="1:4">
      <c r="A5159">
        <v>42</v>
      </c>
      <c r="B5159">
        <v>42</v>
      </c>
      <c r="C5159" t="s">
        <v>98</v>
      </c>
      <c r="D5159">
        <f t="shared" si="88"/>
        <v>42</v>
      </c>
    </row>
    <row r="5160" spans="1:4">
      <c r="A5160">
        <v>43</v>
      </c>
      <c r="B5160">
        <v>42</v>
      </c>
      <c r="C5160" t="s">
        <v>98</v>
      </c>
      <c r="D5160">
        <f t="shared" si="88"/>
        <v>42</v>
      </c>
    </row>
    <row r="5161" spans="1:4">
      <c r="A5161">
        <v>44</v>
      </c>
      <c r="B5161">
        <v>42</v>
      </c>
      <c r="C5161" t="s">
        <v>98</v>
      </c>
      <c r="D5161">
        <f t="shared" si="88"/>
        <v>42</v>
      </c>
    </row>
    <row r="5162" spans="1:4">
      <c r="A5162">
        <v>45</v>
      </c>
      <c r="B5162">
        <v>42</v>
      </c>
      <c r="C5162" t="s">
        <v>98</v>
      </c>
      <c r="D5162">
        <f t="shared" si="88"/>
        <v>42</v>
      </c>
    </row>
    <row r="5163" spans="1:4">
      <c r="A5163">
        <v>46</v>
      </c>
      <c r="B5163">
        <v>39</v>
      </c>
      <c r="C5163" t="s">
        <v>98</v>
      </c>
      <c r="D5163">
        <f t="shared" si="88"/>
        <v>42</v>
      </c>
    </row>
    <row r="5164" spans="1:4">
      <c r="A5164">
        <v>47</v>
      </c>
      <c r="B5164">
        <v>39</v>
      </c>
      <c r="C5164" t="s">
        <v>98</v>
      </c>
      <c r="D5164">
        <f t="shared" si="88"/>
        <v>42</v>
      </c>
    </row>
    <row r="5165" spans="1:4">
      <c r="A5165">
        <v>48</v>
      </c>
      <c r="B5165">
        <v>39</v>
      </c>
      <c r="C5165" t="s">
        <v>98</v>
      </c>
      <c r="D5165">
        <f t="shared" si="88"/>
        <v>42</v>
      </c>
    </row>
    <row r="5166" spans="1:4">
      <c r="A5166">
        <v>49</v>
      </c>
      <c r="B5166">
        <v>39</v>
      </c>
      <c r="C5166" t="s">
        <v>98</v>
      </c>
      <c r="D5166">
        <f t="shared" si="88"/>
        <v>42</v>
      </c>
    </row>
    <row r="5167" spans="1:4">
      <c r="A5167">
        <v>50</v>
      </c>
      <c r="B5167">
        <v>39</v>
      </c>
      <c r="C5167" t="s">
        <v>98</v>
      </c>
      <c r="D5167">
        <f t="shared" si="88"/>
        <v>42</v>
      </c>
    </row>
    <row r="5168" spans="1:4">
      <c r="A5168">
        <v>51</v>
      </c>
      <c r="B5168">
        <v>39</v>
      </c>
      <c r="C5168" t="s">
        <v>98</v>
      </c>
      <c r="D5168">
        <f t="shared" si="88"/>
        <v>42</v>
      </c>
    </row>
    <row r="5169" spans="1:4">
      <c r="A5169">
        <v>53</v>
      </c>
      <c r="B5169">
        <v>39</v>
      </c>
      <c r="D5169">
        <f t="shared" si="88"/>
        <v>42</v>
      </c>
    </row>
    <row r="5170" spans="1:4">
      <c r="A5170">
        <v>52</v>
      </c>
      <c r="B5170">
        <v>39</v>
      </c>
      <c r="C5170" t="s">
        <v>98</v>
      </c>
      <c r="D5170">
        <f t="shared" si="88"/>
        <v>42</v>
      </c>
    </row>
    <row r="5171" spans="1:4">
      <c r="A5171">
        <v>1</v>
      </c>
      <c r="B5171">
        <v>42</v>
      </c>
      <c r="C5171" t="s">
        <v>99</v>
      </c>
      <c r="D5171">
        <f t="shared" si="88"/>
        <v>42</v>
      </c>
    </row>
    <row r="5172" spans="1:4">
      <c r="A5172">
        <v>2</v>
      </c>
      <c r="B5172">
        <v>42</v>
      </c>
      <c r="C5172" t="s">
        <v>99</v>
      </c>
      <c r="D5172">
        <f t="shared" si="88"/>
        <v>42</v>
      </c>
    </row>
    <row r="5173" spans="1:4">
      <c r="A5173">
        <v>3</v>
      </c>
      <c r="B5173">
        <v>42</v>
      </c>
      <c r="C5173" t="s">
        <v>99</v>
      </c>
      <c r="D5173">
        <f t="shared" si="88"/>
        <v>42</v>
      </c>
    </row>
    <row r="5174" spans="1:4">
      <c r="A5174">
        <v>4</v>
      </c>
      <c r="B5174">
        <v>42</v>
      </c>
      <c r="C5174" t="s">
        <v>99</v>
      </c>
      <c r="D5174">
        <f t="shared" si="88"/>
        <v>42</v>
      </c>
    </row>
    <row r="5175" spans="1:4">
      <c r="A5175">
        <v>5</v>
      </c>
      <c r="B5175">
        <v>42</v>
      </c>
      <c r="C5175" t="s">
        <v>99</v>
      </c>
      <c r="D5175">
        <f t="shared" ref="D5175:D5235" si="89">(ROUNDUP((B5175)/7,0)*7)</f>
        <v>42</v>
      </c>
    </row>
    <row r="5176" spans="1:4">
      <c r="A5176">
        <v>6</v>
      </c>
      <c r="B5176">
        <v>42</v>
      </c>
      <c r="C5176" t="s">
        <v>99</v>
      </c>
      <c r="D5176">
        <f t="shared" si="89"/>
        <v>42</v>
      </c>
    </row>
    <row r="5177" spans="1:4">
      <c r="A5177">
        <v>7</v>
      </c>
      <c r="B5177">
        <v>42</v>
      </c>
      <c r="C5177" t="s">
        <v>99</v>
      </c>
      <c r="D5177">
        <f t="shared" si="89"/>
        <v>42</v>
      </c>
    </row>
    <row r="5178" spans="1:4">
      <c r="A5178">
        <v>8</v>
      </c>
      <c r="B5178">
        <v>42</v>
      </c>
      <c r="C5178" t="s">
        <v>99</v>
      </c>
      <c r="D5178">
        <f t="shared" si="89"/>
        <v>42</v>
      </c>
    </row>
    <row r="5179" spans="1:4">
      <c r="A5179">
        <v>9</v>
      </c>
      <c r="B5179">
        <v>42</v>
      </c>
      <c r="C5179" t="s">
        <v>99</v>
      </c>
      <c r="D5179">
        <f t="shared" si="89"/>
        <v>42</v>
      </c>
    </row>
    <row r="5180" spans="1:4">
      <c r="A5180">
        <v>10</v>
      </c>
      <c r="B5180">
        <v>42</v>
      </c>
      <c r="C5180" t="s">
        <v>99</v>
      </c>
      <c r="D5180">
        <f t="shared" si="89"/>
        <v>42</v>
      </c>
    </row>
    <row r="5181" spans="1:4">
      <c r="A5181">
        <v>11</v>
      </c>
      <c r="B5181">
        <v>38</v>
      </c>
      <c r="C5181" t="s">
        <v>99</v>
      </c>
      <c r="D5181">
        <f t="shared" si="89"/>
        <v>42</v>
      </c>
    </row>
    <row r="5182" spans="1:4">
      <c r="A5182">
        <v>12</v>
      </c>
      <c r="B5182">
        <v>38</v>
      </c>
      <c r="C5182" t="s">
        <v>99</v>
      </c>
      <c r="D5182">
        <f t="shared" si="89"/>
        <v>42</v>
      </c>
    </row>
    <row r="5183" spans="1:4">
      <c r="A5183">
        <v>13</v>
      </c>
      <c r="B5183">
        <v>38</v>
      </c>
      <c r="C5183" t="s">
        <v>99</v>
      </c>
      <c r="D5183">
        <f t="shared" si="89"/>
        <v>42</v>
      </c>
    </row>
    <row r="5184" spans="1:4">
      <c r="A5184">
        <v>14</v>
      </c>
      <c r="B5184">
        <v>38</v>
      </c>
      <c r="C5184" t="s">
        <v>99</v>
      </c>
      <c r="D5184">
        <f t="shared" si="89"/>
        <v>42</v>
      </c>
    </row>
    <row r="5185" spans="1:4">
      <c r="A5185">
        <v>15</v>
      </c>
      <c r="B5185">
        <v>38</v>
      </c>
      <c r="C5185" t="s">
        <v>99</v>
      </c>
      <c r="D5185">
        <f t="shared" si="89"/>
        <v>42</v>
      </c>
    </row>
    <row r="5186" spans="1:4">
      <c r="A5186">
        <v>16</v>
      </c>
      <c r="B5186">
        <v>38</v>
      </c>
      <c r="C5186" t="s">
        <v>99</v>
      </c>
      <c r="D5186">
        <f t="shared" si="89"/>
        <v>42</v>
      </c>
    </row>
    <row r="5187" spans="1:4">
      <c r="A5187">
        <v>17</v>
      </c>
      <c r="B5187">
        <v>38</v>
      </c>
      <c r="C5187" t="s">
        <v>99</v>
      </c>
      <c r="D5187">
        <f t="shared" si="89"/>
        <v>42</v>
      </c>
    </row>
    <row r="5188" spans="1:4">
      <c r="A5188">
        <v>18</v>
      </c>
      <c r="B5188">
        <v>38</v>
      </c>
      <c r="C5188" t="s">
        <v>99</v>
      </c>
      <c r="D5188">
        <f t="shared" si="89"/>
        <v>42</v>
      </c>
    </row>
    <row r="5189" spans="1:4">
      <c r="A5189">
        <v>19</v>
      </c>
      <c r="B5189">
        <v>38</v>
      </c>
      <c r="C5189" t="s">
        <v>99</v>
      </c>
      <c r="D5189">
        <f t="shared" si="89"/>
        <v>42</v>
      </c>
    </row>
    <row r="5190" spans="1:4">
      <c r="A5190">
        <v>20</v>
      </c>
      <c r="B5190">
        <v>38</v>
      </c>
      <c r="C5190" t="s">
        <v>99</v>
      </c>
      <c r="D5190">
        <f t="shared" si="89"/>
        <v>42</v>
      </c>
    </row>
    <row r="5191" spans="1:4">
      <c r="A5191">
        <v>21</v>
      </c>
      <c r="B5191">
        <v>35</v>
      </c>
      <c r="C5191" t="s">
        <v>99</v>
      </c>
      <c r="D5191">
        <f t="shared" si="89"/>
        <v>35</v>
      </c>
    </row>
    <row r="5192" spans="1:4">
      <c r="A5192">
        <v>22</v>
      </c>
      <c r="B5192">
        <v>35</v>
      </c>
      <c r="C5192" t="s">
        <v>99</v>
      </c>
      <c r="D5192">
        <f t="shared" si="89"/>
        <v>35</v>
      </c>
    </row>
    <row r="5193" spans="1:4">
      <c r="A5193">
        <v>23</v>
      </c>
      <c r="B5193">
        <v>35</v>
      </c>
      <c r="C5193" t="s">
        <v>99</v>
      </c>
      <c r="D5193">
        <f t="shared" si="89"/>
        <v>35</v>
      </c>
    </row>
    <row r="5194" spans="1:4">
      <c r="A5194">
        <v>24</v>
      </c>
      <c r="B5194">
        <v>35</v>
      </c>
      <c r="C5194" t="s">
        <v>99</v>
      </c>
      <c r="D5194">
        <f t="shared" si="89"/>
        <v>35</v>
      </c>
    </row>
    <row r="5195" spans="1:4">
      <c r="A5195">
        <v>25</v>
      </c>
      <c r="B5195">
        <v>35</v>
      </c>
      <c r="C5195" t="s">
        <v>99</v>
      </c>
      <c r="D5195">
        <f t="shared" si="89"/>
        <v>35</v>
      </c>
    </row>
    <row r="5196" spans="1:4">
      <c r="A5196">
        <v>26</v>
      </c>
      <c r="B5196">
        <v>35</v>
      </c>
      <c r="C5196" t="s">
        <v>99</v>
      </c>
      <c r="D5196">
        <f t="shared" si="89"/>
        <v>35</v>
      </c>
    </row>
    <row r="5197" spans="1:4">
      <c r="A5197">
        <v>27</v>
      </c>
      <c r="B5197">
        <v>35</v>
      </c>
      <c r="C5197" t="s">
        <v>99</v>
      </c>
      <c r="D5197">
        <f t="shared" si="89"/>
        <v>35</v>
      </c>
    </row>
    <row r="5198" spans="1:4">
      <c r="A5198">
        <v>28</v>
      </c>
      <c r="B5198">
        <v>35</v>
      </c>
      <c r="C5198" t="s">
        <v>99</v>
      </c>
      <c r="D5198">
        <f t="shared" si="89"/>
        <v>35</v>
      </c>
    </row>
    <row r="5199" spans="1:4">
      <c r="A5199">
        <v>29</v>
      </c>
      <c r="B5199">
        <v>35</v>
      </c>
      <c r="C5199" t="s">
        <v>99</v>
      </c>
      <c r="D5199">
        <f t="shared" si="89"/>
        <v>35</v>
      </c>
    </row>
    <row r="5200" spans="1:4">
      <c r="A5200">
        <v>30</v>
      </c>
      <c r="B5200">
        <v>35</v>
      </c>
      <c r="C5200" t="s">
        <v>99</v>
      </c>
      <c r="D5200">
        <f t="shared" si="89"/>
        <v>35</v>
      </c>
    </row>
    <row r="5201" spans="1:4">
      <c r="A5201">
        <v>31</v>
      </c>
      <c r="B5201">
        <v>35</v>
      </c>
      <c r="C5201" t="s">
        <v>99</v>
      </c>
      <c r="D5201">
        <f t="shared" si="89"/>
        <v>35</v>
      </c>
    </row>
    <row r="5202" spans="1:4">
      <c r="A5202">
        <v>32</v>
      </c>
      <c r="B5202">
        <v>35</v>
      </c>
      <c r="C5202" t="s">
        <v>99</v>
      </c>
      <c r="D5202">
        <f t="shared" si="89"/>
        <v>35</v>
      </c>
    </row>
    <row r="5203" spans="1:4">
      <c r="A5203">
        <v>33</v>
      </c>
      <c r="B5203">
        <v>35</v>
      </c>
      <c r="C5203" t="s">
        <v>99</v>
      </c>
      <c r="D5203">
        <f t="shared" si="89"/>
        <v>35</v>
      </c>
    </row>
    <row r="5204" spans="1:4">
      <c r="A5204">
        <v>34</v>
      </c>
      <c r="B5204">
        <v>35</v>
      </c>
      <c r="C5204" t="s">
        <v>99</v>
      </c>
      <c r="D5204">
        <f t="shared" si="89"/>
        <v>35</v>
      </c>
    </row>
    <row r="5205" spans="1:4">
      <c r="A5205">
        <v>35</v>
      </c>
      <c r="B5205">
        <v>35</v>
      </c>
      <c r="C5205" t="s">
        <v>99</v>
      </c>
      <c r="D5205">
        <f t="shared" si="89"/>
        <v>35</v>
      </c>
    </row>
    <row r="5206" spans="1:4">
      <c r="A5206">
        <v>36</v>
      </c>
      <c r="B5206">
        <v>35</v>
      </c>
      <c r="C5206" t="s">
        <v>99</v>
      </c>
      <c r="D5206">
        <f t="shared" si="89"/>
        <v>35</v>
      </c>
    </row>
    <row r="5207" spans="1:4">
      <c r="A5207">
        <v>37</v>
      </c>
      <c r="B5207">
        <v>35</v>
      </c>
      <c r="C5207" t="s">
        <v>99</v>
      </c>
      <c r="D5207">
        <f t="shared" si="89"/>
        <v>35</v>
      </c>
    </row>
    <row r="5208" spans="1:4">
      <c r="A5208">
        <v>38</v>
      </c>
      <c r="B5208">
        <v>38</v>
      </c>
      <c r="C5208" t="s">
        <v>99</v>
      </c>
      <c r="D5208">
        <f t="shared" si="89"/>
        <v>42</v>
      </c>
    </row>
    <row r="5209" spans="1:4">
      <c r="A5209">
        <v>39</v>
      </c>
      <c r="B5209">
        <v>38</v>
      </c>
      <c r="C5209" t="s">
        <v>99</v>
      </c>
      <c r="D5209">
        <f t="shared" si="89"/>
        <v>42</v>
      </c>
    </row>
    <row r="5210" spans="1:4">
      <c r="A5210">
        <v>40</v>
      </c>
      <c r="B5210">
        <v>38</v>
      </c>
      <c r="C5210" t="s">
        <v>99</v>
      </c>
      <c r="D5210">
        <f t="shared" si="89"/>
        <v>42</v>
      </c>
    </row>
    <row r="5211" spans="1:4">
      <c r="A5211">
        <v>41</v>
      </c>
      <c r="B5211">
        <v>38</v>
      </c>
      <c r="C5211" t="s">
        <v>99</v>
      </c>
      <c r="D5211">
        <f t="shared" si="89"/>
        <v>42</v>
      </c>
    </row>
    <row r="5212" spans="1:4">
      <c r="A5212">
        <v>42</v>
      </c>
      <c r="B5212">
        <v>38</v>
      </c>
      <c r="C5212" t="s">
        <v>99</v>
      </c>
      <c r="D5212">
        <f t="shared" si="89"/>
        <v>42</v>
      </c>
    </row>
    <row r="5213" spans="1:4">
      <c r="A5213">
        <v>43</v>
      </c>
      <c r="B5213">
        <v>38</v>
      </c>
      <c r="C5213" t="s">
        <v>99</v>
      </c>
      <c r="D5213">
        <f t="shared" si="89"/>
        <v>42</v>
      </c>
    </row>
    <row r="5214" spans="1:4">
      <c r="A5214">
        <v>44</v>
      </c>
      <c r="B5214">
        <v>38</v>
      </c>
      <c r="C5214" t="s">
        <v>99</v>
      </c>
      <c r="D5214">
        <f t="shared" si="89"/>
        <v>42</v>
      </c>
    </row>
    <row r="5215" spans="1:4">
      <c r="A5215">
        <v>45</v>
      </c>
      <c r="B5215">
        <v>38</v>
      </c>
      <c r="C5215" t="s">
        <v>99</v>
      </c>
      <c r="D5215">
        <f t="shared" si="89"/>
        <v>42</v>
      </c>
    </row>
    <row r="5216" spans="1:4">
      <c r="A5216">
        <v>46</v>
      </c>
      <c r="B5216">
        <v>42</v>
      </c>
      <c r="C5216" t="s">
        <v>99</v>
      </c>
      <c r="D5216">
        <f t="shared" si="89"/>
        <v>42</v>
      </c>
    </row>
    <row r="5217" spans="1:4">
      <c r="A5217">
        <v>47</v>
      </c>
      <c r="B5217">
        <v>42</v>
      </c>
      <c r="C5217" t="s">
        <v>99</v>
      </c>
      <c r="D5217">
        <f t="shared" si="89"/>
        <v>42</v>
      </c>
    </row>
    <row r="5218" spans="1:4">
      <c r="A5218">
        <v>48</v>
      </c>
      <c r="B5218">
        <v>42</v>
      </c>
      <c r="C5218" t="s">
        <v>99</v>
      </c>
      <c r="D5218">
        <f t="shared" si="89"/>
        <v>42</v>
      </c>
    </row>
    <row r="5219" spans="1:4">
      <c r="A5219">
        <v>49</v>
      </c>
      <c r="B5219">
        <v>42</v>
      </c>
      <c r="C5219" t="s">
        <v>99</v>
      </c>
      <c r="D5219">
        <f t="shared" si="89"/>
        <v>42</v>
      </c>
    </row>
    <row r="5220" spans="1:4">
      <c r="A5220">
        <v>50</v>
      </c>
      <c r="B5220">
        <v>42</v>
      </c>
      <c r="C5220" t="s">
        <v>99</v>
      </c>
      <c r="D5220">
        <f t="shared" si="89"/>
        <v>42</v>
      </c>
    </row>
    <row r="5221" spans="1:4">
      <c r="A5221">
        <v>51</v>
      </c>
      <c r="B5221">
        <v>42</v>
      </c>
      <c r="C5221" t="s">
        <v>99</v>
      </c>
      <c r="D5221">
        <f t="shared" si="89"/>
        <v>42</v>
      </c>
    </row>
    <row r="5222" spans="1:4">
      <c r="A5222">
        <v>52</v>
      </c>
      <c r="B5222">
        <v>42</v>
      </c>
      <c r="C5222" t="s">
        <v>99</v>
      </c>
      <c r="D5222">
        <f t="shared" si="89"/>
        <v>42</v>
      </c>
    </row>
    <row r="5223" spans="1:4">
      <c r="A5223">
        <v>1</v>
      </c>
      <c r="B5223">
        <v>63</v>
      </c>
      <c r="C5223" t="s">
        <v>100</v>
      </c>
      <c r="D5223">
        <f t="shared" si="89"/>
        <v>63</v>
      </c>
    </row>
    <row r="5224" spans="1:4">
      <c r="A5224">
        <v>2</v>
      </c>
      <c r="B5224">
        <v>63</v>
      </c>
      <c r="C5224" t="s">
        <v>100</v>
      </c>
      <c r="D5224">
        <f t="shared" si="89"/>
        <v>63</v>
      </c>
    </row>
    <row r="5225" spans="1:4">
      <c r="A5225">
        <v>3</v>
      </c>
      <c r="B5225">
        <v>63</v>
      </c>
      <c r="C5225" t="s">
        <v>100</v>
      </c>
      <c r="D5225">
        <f t="shared" si="89"/>
        <v>63</v>
      </c>
    </row>
    <row r="5226" spans="1:4">
      <c r="A5226">
        <v>4</v>
      </c>
      <c r="B5226">
        <v>63</v>
      </c>
      <c r="C5226" t="s">
        <v>100</v>
      </c>
      <c r="D5226">
        <f t="shared" si="89"/>
        <v>63</v>
      </c>
    </row>
    <row r="5227" spans="1:4">
      <c r="A5227">
        <v>5</v>
      </c>
      <c r="B5227">
        <v>63</v>
      </c>
      <c r="C5227" t="s">
        <v>100</v>
      </c>
      <c r="D5227">
        <f t="shared" si="89"/>
        <v>63</v>
      </c>
    </row>
    <row r="5228" spans="1:4">
      <c r="A5228">
        <v>6</v>
      </c>
      <c r="B5228">
        <v>63</v>
      </c>
      <c r="C5228" t="s">
        <v>100</v>
      </c>
      <c r="D5228">
        <f t="shared" si="89"/>
        <v>63</v>
      </c>
    </row>
    <row r="5229" spans="1:4">
      <c r="A5229">
        <v>7</v>
      </c>
      <c r="B5229">
        <v>63</v>
      </c>
      <c r="C5229" t="s">
        <v>100</v>
      </c>
      <c r="D5229">
        <f t="shared" si="89"/>
        <v>63</v>
      </c>
    </row>
    <row r="5230" spans="1:4">
      <c r="A5230">
        <v>8</v>
      </c>
      <c r="B5230">
        <v>63</v>
      </c>
      <c r="C5230" t="s">
        <v>100</v>
      </c>
      <c r="D5230">
        <f t="shared" si="89"/>
        <v>63</v>
      </c>
    </row>
    <row r="5231" spans="1:4">
      <c r="A5231">
        <v>9</v>
      </c>
      <c r="B5231">
        <v>63</v>
      </c>
      <c r="C5231" t="s">
        <v>100</v>
      </c>
      <c r="D5231">
        <f t="shared" si="89"/>
        <v>63</v>
      </c>
    </row>
    <row r="5232" spans="1:4">
      <c r="A5232">
        <v>10</v>
      </c>
      <c r="B5232">
        <v>63</v>
      </c>
      <c r="C5232" t="s">
        <v>100</v>
      </c>
      <c r="D5232">
        <f t="shared" si="89"/>
        <v>63</v>
      </c>
    </row>
    <row r="5233" spans="1:4">
      <c r="A5233">
        <v>11</v>
      </c>
      <c r="B5233">
        <v>63</v>
      </c>
      <c r="C5233" t="s">
        <v>100</v>
      </c>
      <c r="D5233">
        <f t="shared" si="89"/>
        <v>63</v>
      </c>
    </row>
    <row r="5234" spans="1:4">
      <c r="A5234">
        <v>12</v>
      </c>
      <c r="B5234">
        <v>63</v>
      </c>
      <c r="C5234" t="s">
        <v>100</v>
      </c>
      <c r="D5234">
        <f t="shared" si="89"/>
        <v>63</v>
      </c>
    </row>
    <row r="5235" spans="1:4">
      <c r="A5235">
        <v>13</v>
      </c>
      <c r="B5235">
        <v>63</v>
      </c>
      <c r="C5235" t="s">
        <v>100</v>
      </c>
      <c r="D5235">
        <f t="shared" si="89"/>
        <v>63</v>
      </c>
    </row>
    <row r="5236" spans="1:4">
      <c r="A5236">
        <v>14</v>
      </c>
      <c r="B5236">
        <v>63</v>
      </c>
      <c r="C5236" t="s">
        <v>100</v>
      </c>
      <c r="D5236">
        <f t="shared" ref="D5236:D5347" si="90">(ROUNDUP((B5236)/7,0)*7)</f>
        <v>63</v>
      </c>
    </row>
    <row r="5237" spans="1:4">
      <c r="A5237">
        <v>15</v>
      </c>
      <c r="B5237">
        <v>63</v>
      </c>
      <c r="C5237" t="s">
        <v>100</v>
      </c>
      <c r="D5237">
        <f t="shared" si="90"/>
        <v>63</v>
      </c>
    </row>
    <row r="5238" spans="1:4">
      <c r="A5238">
        <v>16</v>
      </c>
      <c r="B5238">
        <v>63</v>
      </c>
      <c r="C5238" t="s">
        <v>100</v>
      </c>
      <c r="D5238">
        <f t="shared" si="90"/>
        <v>63</v>
      </c>
    </row>
    <row r="5239" spans="1:4">
      <c r="A5239">
        <v>17</v>
      </c>
      <c r="B5239">
        <v>63</v>
      </c>
      <c r="C5239" t="s">
        <v>100</v>
      </c>
      <c r="D5239">
        <f t="shared" si="90"/>
        <v>63</v>
      </c>
    </row>
    <row r="5240" spans="1:4">
      <c r="A5240">
        <v>18</v>
      </c>
      <c r="B5240">
        <v>56</v>
      </c>
      <c r="C5240" t="s">
        <v>100</v>
      </c>
      <c r="D5240">
        <f t="shared" si="90"/>
        <v>56</v>
      </c>
    </row>
    <row r="5241" spans="1:4">
      <c r="A5241">
        <v>19</v>
      </c>
      <c r="B5241">
        <v>56</v>
      </c>
      <c r="C5241" t="s">
        <v>100</v>
      </c>
      <c r="D5241">
        <f t="shared" si="90"/>
        <v>56</v>
      </c>
    </row>
    <row r="5242" spans="1:4">
      <c r="A5242">
        <v>20</v>
      </c>
      <c r="B5242">
        <v>56</v>
      </c>
      <c r="C5242" t="s">
        <v>100</v>
      </c>
      <c r="D5242">
        <f t="shared" si="90"/>
        <v>56</v>
      </c>
    </row>
    <row r="5243" spans="1:4">
      <c r="A5243">
        <v>21</v>
      </c>
      <c r="B5243">
        <v>56</v>
      </c>
      <c r="C5243" t="s">
        <v>100</v>
      </c>
      <c r="D5243">
        <f t="shared" si="90"/>
        <v>56</v>
      </c>
    </row>
    <row r="5244" spans="1:4">
      <c r="A5244">
        <v>22</v>
      </c>
      <c r="B5244">
        <v>56</v>
      </c>
      <c r="C5244" t="s">
        <v>100</v>
      </c>
      <c r="D5244">
        <f t="shared" si="90"/>
        <v>56</v>
      </c>
    </row>
    <row r="5245" spans="1:4">
      <c r="A5245">
        <v>23</v>
      </c>
      <c r="B5245">
        <v>56</v>
      </c>
      <c r="C5245" t="s">
        <v>100</v>
      </c>
      <c r="D5245">
        <f t="shared" si="90"/>
        <v>56</v>
      </c>
    </row>
    <row r="5246" spans="1:4">
      <c r="A5246">
        <v>24</v>
      </c>
      <c r="B5246">
        <v>56</v>
      </c>
      <c r="C5246" t="s">
        <v>100</v>
      </c>
      <c r="D5246">
        <f t="shared" si="90"/>
        <v>56</v>
      </c>
    </row>
    <row r="5247" spans="1:4">
      <c r="A5247">
        <v>25</v>
      </c>
      <c r="B5247">
        <v>56</v>
      </c>
      <c r="C5247" t="s">
        <v>100</v>
      </c>
      <c r="D5247">
        <f t="shared" si="90"/>
        <v>56</v>
      </c>
    </row>
    <row r="5248" spans="1:4">
      <c r="A5248">
        <v>26</v>
      </c>
      <c r="B5248">
        <v>56</v>
      </c>
      <c r="C5248" t="s">
        <v>100</v>
      </c>
      <c r="D5248">
        <f t="shared" si="90"/>
        <v>56</v>
      </c>
    </row>
    <row r="5249" spans="1:4">
      <c r="A5249">
        <v>27</v>
      </c>
      <c r="B5249">
        <v>56</v>
      </c>
      <c r="C5249" t="s">
        <v>100</v>
      </c>
      <c r="D5249">
        <f t="shared" si="90"/>
        <v>56</v>
      </c>
    </row>
    <row r="5250" spans="1:4">
      <c r="A5250">
        <v>28</v>
      </c>
      <c r="B5250">
        <v>56</v>
      </c>
      <c r="C5250" t="s">
        <v>100</v>
      </c>
      <c r="D5250">
        <f t="shared" si="90"/>
        <v>56</v>
      </c>
    </row>
    <row r="5251" spans="1:4">
      <c r="A5251">
        <v>29</v>
      </c>
      <c r="B5251">
        <v>56</v>
      </c>
      <c r="C5251" t="s">
        <v>100</v>
      </c>
      <c r="D5251">
        <f t="shared" si="90"/>
        <v>56</v>
      </c>
    </row>
    <row r="5252" spans="1:4">
      <c r="A5252">
        <v>30</v>
      </c>
      <c r="B5252">
        <v>56</v>
      </c>
      <c r="C5252" t="s">
        <v>100</v>
      </c>
      <c r="D5252">
        <f t="shared" si="90"/>
        <v>56</v>
      </c>
    </row>
    <row r="5253" spans="1:4">
      <c r="A5253">
        <v>31</v>
      </c>
      <c r="B5253">
        <v>56</v>
      </c>
      <c r="C5253" t="s">
        <v>100</v>
      </c>
      <c r="D5253">
        <f t="shared" si="90"/>
        <v>56</v>
      </c>
    </row>
    <row r="5254" spans="1:4">
      <c r="A5254">
        <v>32</v>
      </c>
      <c r="B5254">
        <v>56</v>
      </c>
      <c r="C5254" t="s">
        <v>100</v>
      </c>
      <c r="D5254">
        <f t="shared" si="90"/>
        <v>56</v>
      </c>
    </row>
    <row r="5255" spans="1:4">
      <c r="A5255">
        <v>33</v>
      </c>
      <c r="B5255">
        <v>56</v>
      </c>
      <c r="C5255" t="s">
        <v>100</v>
      </c>
      <c r="D5255">
        <f t="shared" si="90"/>
        <v>56</v>
      </c>
    </row>
    <row r="5256" spans="1:4">
      <c r="A5256">
        <v>34</v>
      </c>
      <c r="B5256">
        <v>56</v>
      </c>
      <c r="C5256" t="s">
        <v>100</v>
      </c>
      <c r="D5256">
        <f t="shared" si="90"/>
        <v>56</v>
      </c>
    </row>
    <row r="5257" spans="1:4">
      <c r="A5257">
        <v>35</v>
      </c>
      <c r="B5257">
        <v>56</v>
      </c>
      <c r="C5257" t="s">
        <v>100</v>
      </c>
      <c r="D5257">
        <f t="shared" si="90"/>
        <v>56</v>
      </c>
    </row>
    <row r="5258" spans="1:4">
      <c r="A5258">
        <v>36</v>
      </c>
      <c r="B5258">
        <v>56</v>
      </c>
      <c r="C5258" t="s">
        <v>100</v>
      </c>
      <c r="D5258">
        <f t="shared" si="90"/>
        <v>56</v>
      </c>
    </row>
    <row r="5259" spans="1:4">
      <c r="A5259">
        <v>37</v>
      </c>
      <c r="B5259">
        <v>56</v>
      </c>
      <c r="C5259" t="s">
        <v>100</v>
      </c>
      <c r="D5259">
        <f t="shared" si="90"/>
        <v>56</v>
      </c>
    </row>
    <row r="5260" spans="1:4">
      <c r="A5260">
        <v>38</v>
      </c>
      <c r="B5260">
        <v>56</v>
      </c>
      <c r="C5260" t="s">
        <v>100</v>
      </c>
      <c r="D5260">
        <f t="shared" si="90"/>
        <v>56</v>
      </c>
    </row>
    <row r="5261" spans="1:4">
      <c r="A5261">
        <v>39</v>
      </c>
      <c r="B5261">
        <v>56</v>
      </c>
      <c r="C5261" t="s">
        <v>100</v>
      </c>
      <c r="D5261">
        <f t="shared" si="90"/>
        <v>56</v>
      </c>
    </row>
    <row r="5262" spans="1:4">
      <c r="A5262">
        <v>40</v>
      </c>
      <c r="B5262">
        <v>56</v>
      </c>
      <c r="C5262" t="s">
        <v>100</v>
      </c>
      <c r="D5262">
        <f t="shared" si="90"/>
        <v>56</v>
      </c>
    </row>
    <row r="5263" spans="1:4">
      <c r="A5263">
        <v>41</v>
      </c>
      <c r="B5263">
        <v>56</v>
      </c>
      <c r="C5263" t="s">
        <v>100</v>
      </c>
      <c r="D5263">
        <f t="shared" si="90"/>
        <v>56</v>
      </c>
    </row>
    <row r="5264" spans="1:4">
      <c r="A5264">
        <v>42</v>
      </c>
      <c r="B5264">
        <v>56</v>
      </c>
      <c r="C5264" t="s">
        <v>100</v>
      </c>
      <c r="D5264">
        <f t="shared" si="90"/>
        <v>56</v>
      </c>
    </row>
    <row r="5265" spans="1:4">
      <c r="A5265">
        <v>43</v>
      </c>
      <c r="B5265">
        <v>56</v>
      </c>
      <c r="C5265" t="s">
        <v>100</v>
      </c>
      <c r="D5265">
        <f t="shared" si="90"/>
        <v>56</v>
      </c>
    </row>
    <row r="5266" spans="1:4">
      <c r="A5266">
        <v>44</v>
      </c>
      <c r="B5266">
        <v>56</v>
      </c>
      <c r="C5266" t="s">
        <v>100</v>
      </c>
      <c r="D5266">
        <f t="shared" si="90"/>
        <v>56</v>
      </c>
    </row>
    <row r="5267" spans="1:4">
      <c r="A5267">
        <v>45</v>
      </c>
      <c r="B5267">
        <v>56</v>
      </c>
      <c r="C5267" t="s">
        <v>100</v>
      </c>
      <c r="D5267">
        <f t="shared" si="90"/>
        <v>56</v>
      </c>
    </row>
    <row r="5268" spans="1:4">
      <c r="A5268">
        <v>46</v>
      </c>
      <c r="B5268">
        <v>56</v>
      </c>
      <c r="C5268" t="s">
        <v>100</v>
      </c>
      <c r="D5268">
        <f t="shared" si="90"/>
        <v>56</v>
      </c>
    </row>
    <row r="5269" spans="1:4">
      <c r="A5269">
        <v>47</v>
      </c>
      <c r="B5269">
        <v>56</v>
      </c>
      <c r="C5269" t="s">
        <v>100</v>
      </c>
      <c r="D5269">
        <f t="shared" si="90"/>
        <v>56</v>
      </c>
    </row>
    <row r="5270" spans="1:4">
      <c r="A5270">
        <v>48</v>
      </c>
      <c r="B5270">
        <v>63</v>
      </c>
      <c r="C5270" t="s">
        <v>100</v>
      </c>
      <c r="D5270">
        <f t="shared" si="90"/>
        <v>63</v>
      </c>
    </row>
    <row r="5271" spans="1:4">
      <c r="A5271">
        <v>49</v>
      </c>
      <c r="B5271">
        <v>63</v>
      </c>
      <c r="C5271" t="s">
        <v>100</v>
      </c>
      <c r="D5271">
        <f t="shared" si="90"/>
        <v>63</v>
      </c>
    </row>
    <row r="5272" spans="1:4">
      <c r="A5272">
        <v>50</v>
      </c>
      <c r="B5272">
        <v>63</v>
      </c>
      <c r="C5272" t="s">
        <v>100</v>
      </c>
      <c r="D5272">
        <f t="shared" si="90"/>
        <v>63</v>
      </c>
    </row>
    <row r="5273" spans="1:4">
      <c r="A5273">
        <v>51</v>
      </c>
      <c r="B5273">
        <v>63</v>
      </c>
      <c r="C5273" t="s">
        <v>100</v>
      </c>
      <c r="D5273">
        <f t="shared" si="90"/>
        <v>63</v>
      </c>
    </row>
    <row r="5274" spans="1:4">
      <c r="A5274">
        <v>52</v>
      </c>
      <c r="B5274">
        <v>63</v>
      </c>
      <c r="C5274" t="s">
        <v>100</v>
      </c>
      <c r="D5274">
        <f t="shared" si="90"/>
        <v>63</v>
      </c>
    </row>
    <row r="5275" spans="1:4">
      <c r="A5275">
        <v>1</v>
      </c>
      <c r="B5275">
        <v>28</v>
      </c>
      <c r="C5275" t="s">
        <v>132</v>
      </c>
      <c r="D5275">
        <f t="shared" ref="D5275:D5326" si="91">(ROUNDUP((B5275)/7,0)*7)</f>
        <v>28</v>
      </c>
    </row>
    <row r="5276" spans="1:4">
      <c r="A5276">
        <v>2</v>
      </c>
      <c r="B5276">
        <v>28</v>
      </c>
      <c r="C5276" t="s">
        <v>132</v>
      </c>
      <c r="D5276">
        <f t="shared" si="91"/>
        <v>28</v>
      </c>
    </row>
    <row r="5277" spans="1:4">
      <c r="A5277">
        <v>3</v>
      </c>
      <c r="B5277">
        <v>28</v>
      </c>
      <c r="C5277" t="s">
        <v>132</v>
      </c>
      <c r="D5277">
        <f t="shared" si="91"/>
        <v>28</v>
      </c>
    </row>
    <row r="5278" spans="1:4">
      <c r="A5278">
        <v>4</v>
      </c>
      <c r="B5278">
        <v>28</v>
      </c>
      <c r="C5278" t="s">
        <v>132</v>
      </c>
      <c r="D5278">
        <f t="shared" si="91"/>
        <v>28</v>
      </c>
    </row>
    <row r="5279" spans="1:4">
      <c r="A5279">
        <v>5</v>
      </c>
      <c r="B5279">
        <v>28</v>
      </c>
      <c r="C5279" t="s">
        <v>132</v>
      </c>
      <c r="D5279">
        <f t="shared" si="91"/>
        <v>28</v>
      </c>
    </row>
    <row r="5280" spans="1:4">
      <c r="A5280">
        <v>6</v>
      </c>
      <c r="B5280">
        <v>28</v>
      </c>
      <c r="C5280" t="s">
        <v>132</v>
      </c>
      <c r="D5280">
        <f t="shared" si="91"/>
        <v>28</v>
      </c>
    </row>
    <row r="5281" spans="1:4">
      <c r="A5281">
        <v>7</v>
      </c>
      <c r="B5281">
        <v>28</v>
      </c>
      <c r="C5281" t="s">
        <v>132</v>
      </c>
      <c r="D5281">
        <f t="shared" si="91"/>
        <v>28</v>
      </c>
    </row>
    <row r="5282" spans="1:4">
      <c r="A5282">
        <v>8</v>
      </c>
      <c r="B5282">
        <v>28</v>
      </c>
      <c r="C5282" t="s">
        <v>132</v>
      </c>
      <c r="D5282">
        <f t="shared" si="91"/>
        <v>28</v>
      </c>
    </row>
    <row r="5283" spans="1:4">
      <c r="A5283">
        <v>9</v>
      </c>
      <c r="B5283">
        <v>28</v>
      </c>
      <c r="C5283" t="s">
        <v>132</v>
      </c>
      <c r="D5283">
        <f t="shared" si="91"/>
        <v>28</v>
      </c>
    </row>
    <row r="5284" spans="1:4">
      <c r="A5284">
        <v>10</v>
      </c>
      <c r="B5284">
        <v>28</v>
      </c>
      <c r="C5284" t="s">
        <v>132</v>
      </c>
      <c r="D5284">
        <f t="shared" si="91"/>
        <v>28</v>
      </c>
    </row>
    <row r="5285" spans="1:4">
      <c r="A5285">
        <v>11</v>
      </c>
      <c r="B5285">
        <v>28</v>
      </c>
      <c r="C5285" t="s">
        <v>132</v>
      </c>
      <c r="D5285">
        <f t="shared" si="91"/>
        <v>28</v>
      </c>
    </row>
    <row r="5286" spans="1:4">
      <c r="A5286">
        <v>12</v>
      </c>
      <c r="B5286">
        <v>28</v>
      </c>
      <c r="C5286" t="s">
        <v>132</v>
      </c>
      <c r="D5286">
        <f t="shared" si="91"/>
        <v>28</v>
      </c>
    </row>
    <row r="5287" spans="1:4">
      <c r="A5287">
        <v>13</v>
      </c>
      <c r="B5287">
        <v>28</v>
      </c>
      <c r="C5287" t="s">
        <v>132</v>
      </c>
      <c r="D5287">
        <f t="shared" si="91"/>
        <v>28</v>
      </c>
    </row>
    <row r="5288" spans="1:4">
      <c r="A5288">
        <v>14</v>
      </c>
      <c r="B5288">
        <v>28</v>
      </c>
      <c r="C5288" t="s">
        <v>132</v>
      </c>
      <c r="D5288">
        <f t="shared" si="91"/>
        <v>28</v>
      </c>
    </row>
    <row r="5289" spans="1:4">
      <c r="A5289">
        <v>15</v>
      </c>
      <c r="B5289">
        <v>28</v>
      </c>
      <c r="C5289" t="s">
        <v>132</v>
      </c>
      <c r="D5289">
        <f t="shared" si="91"/>
        <v>28</v>
      </c>
    </row>
    <row r="5290" spans="1:4">
      <c r="A5290">
        <v>16</v>
      </c>
      <c r="B5290">
        <v>28</v>
      </c>
      <c r="C5290" t="s">
        <v>132</v>
      </c>
      <c r="D5290">
        <f t="shared" si="91"/>
        <v>28</v>
      </c>
    </row>
    <row r="5291" spans="1:4">
      <c r="A5291">
        <v>17</v>
      </c>
      <c r="B5291">
        <v>28</v>
      </c>
      <c r="C5291" t="s">
        <v>132</v>
      </c>
      <c r="D5291">
        <f t="shared" si="91"/>
        <v>28</v>
      </c>
    </row>
    <row r="5292" spans="1:4">
      <c r="A5292">
        <v>18</v>
      </c>
      <c r="B5292">
        <v>28</v>
      </c>
      <c r="C5292" t="s">
        <v>132</v>
      </c>
      <c r="D5292">
        <f t="shared" si="91"/>
        <v>28</v>
      </c>
    </row>
    <row r="5293" spans="1:4">
      <c r="A5293">
        <v>19</v>
      </c>
      <c r="B5293">
        <v>28</v>
      </c>
      <c r="C5293" t="s">
        <v>132</v>
      </c>
      <c r="D5293">
        <f t="shared" si="91"/>
        <v>28</v>
      </c>
    </row>
    <row r="5294" spans="1:4">
      <c r="A5294">
        <v>20</v>
      </c>
      <c r="B5294">
        <v>28</v>
      </c>
      <c r="C5294" t="s">
        <v>132</v>
      </c>
      <c r="D5294">
        <f t="shared" si="91"/>
        <v>28</v>
      </c>
    </row>
    <row r="5295" spans="1:4">
      <c r="A5295">
        <v>21</v>
      </c>
      <c r="B5295">
        <v>28</v>
      </c>
      <c r="C5295" t="s">
        <v>132</v>
      </c>
      <c r="D5295">
        <f t="shared" si="91"/>
        <v>28</v>
      </c>
    </row>
    <row r="5296" spans="1:4">
      <c r="A5296">
        <v>22</v>
      </c>
      <c r="B5296">
        <v>28</v>
      </c>
      <c r="C5296" t="s">
        <v>132</v>
      </c>
      <c r="D5296">
        <f t="shared" si="91"/>
        <v>28</v>
      </c>
    </row>
    <row r="5297" spans="1:4">
      <c r="A5297">
        <v>23</v>
      </c>
      <c r="B5297">
        <v>28</v>
      </c>
      <c r="C5297" t="s">
        <v>132</v>
      </c>
      <c r="D5297">
        <f t="shared" si="91"/>
        <v>28</v>
      </c>
    </row>
    <row r="5298" spans="1:4">
      <c r="A5298">
        <v>24</v>
      </c>
      <c r="B5298">
        <v>28</v>
      </c>
      <c r="C5298" t="s">
        <v>132</v>
      </c>
      <c r="D5298">
        <f t="shared" si="91"/>
        <v>28</v>
      </c>
    </row>
    <row r="5299" spans="1:4">
      <c r="A5299">
        <v>25</v>
      </c>
      <c r="B5299">
        <v>28</v>
      </c>
      <c r="C5299" t="s">
        <v>132</v>
      </c>
      <c r="D5299">
        <f t="shared" si="91"/>
        <v>28</v>
      </c>
    </row>
    <row r="5300" spans="1:4">
      <c r="A5300">
        <v>26</v>
      </c>
      <c r="B5300">
        <v>28</v>
      </c>
      <c r="C5300" t="s">
        <v>132</v>
      </c>
      <c r="D5300">
        <f t="shared" si="91"/>
        <v>28</v>
      </c>
    </row>
    <row r="5301" spans="1:4">
      <c r="A5301">
        <v>27</v>
      </c>
      <c r="B5301">
        <v>28</v>
      </c>
      <c r="C5301" t="s">
        <v>132</v>
      </c>
      <c r="D5301">
        <f t="shared" si="91"/>
        <v>28</v>
      </c>
    </row>
    <row r="5302" spans="1:4">
      <c r="A5302">
        <v>28</v>
      </c>
      <c r="B5302">
        <v>28</v>
      </c>
      <c r="C5302" t="s">
        <v>132</v>
      </c>
      <c r="D5302">
        <f t="shared" si="91"/>
        <v>28</v>
      </c>
    </row>
    <row r="5303" spans="1:4">
      <c r="A5303">
        <v>29</v>
      </c>
      <c r="B5303">
        <v>28</v>
      </c>
      <c r="C5303" t="s">
        <v>132</v>
      </c>
      <c r="D5303">
        <f t="shared" si="91"/>
        <v>28</v>
      </c>
    </row>
    <row r="5304" spans="1:4">
      <c r="A5304">
        <v>30</v>
      </c>
      <c r="B5304">
        <v>28</v>
      </c>
      <c r="C5304" t="s">
        <v>132</v>
      </c>
      <c r="D5304">
        <f t="shared" si="91"/>
        <v>28</v>
      </c>
    </row>
    <row r="5305" spans="1:4">
      <c r="A5305">
        <v>31</v>
      </c>
      <c r="B5305">
        <v>28</v>
      </c>
      <c r="C5305" t="s">
        <v>132</v>
      </c>
      <c r="D5305">
        <f t="shared" si="91"/>
        <v>28</v>
      </c>
    </row>
    <row r="5306" spans="1:4">
      <c r="A5306">
        <v>32</v>
      </c>
      <c r="B5306">
        <v>28</v>
      </c>
      <c r="C5306" t="s">
        <v>132</v>
      </c>
      <c r="D5306">
        <f t="shared" si="91"/>
        <v>28</v>
      </c>
    </row>
    <row r="5307" spans="1:4">
      <c r="A5307">
        <v>33</v>
      </c>
      <c r="B5307">
        <v>28</v>
      </c>
      <c r="C5307" t="s">
        <v>132</v>
      </c>
      <c r="D5307">
        <f t="shared" si="91"/>
        <v>28</v>
      </c>
    </row>
    <row r="5308" spans="1:4">
      <c r="A5308">
        <v>34</v>
      </c>
      <c r="B5308">
        <v>28</v>
      </c>
      <c r="C5308" t="s">
        <v>132</v>
      </c>
      <c r="D5308">
        <f t="shared" si="91"/>
        <v>28</v>
      </c>
    </row>
    <row r="5309" spans="1:4">
      <c r="A5309">
        <v>35</v>
      </c>
      <c r="B5309">
        <v>28</v>
      </c>
      <c r="C5309" t="s">
        <v>132</v>
      </c>
      <c r="D5309">
        <f t="shared" si="91"/>
        <v>28</v>
      </c>
    </row>
    <row r="5310" spans="1:4">
      <c r="A5310">
        <v>36</v>
      </c>
      <c r="B5310">
        <v>28</v>
      </c>
      <c r="C5310" t="s">
        <v>132</v>
      </c>
      <c r="D5310">
        <f t="shared" si="91"/>
        <v>28</v>
      </c>
    </row>
    <row r="5311" spans="1:4">
      <c r="A5311">
        <v>37</v>
      </c>
      <c r="B5311">
        <v>28</v>
      </c>
      <c r="C5311" t="s">
        <v>132</v>
      </c>
      <c r="D5311">
        <f t="shared" si="91"/>
        <v>28</v>
      </c>
    </row>
    <row r="5312" spans="1:4">
      <c r="A5312">
        <v>38</v>
      </c>
      <c r="B5312">
        <v>28</v>
      </c>
      <c r="C5312" t="s">
        <v>132</v>
      </c>
      <c r="D5312">
        <f t="shared" si="91"/>
        <v>28</v>
      </c>
    </row>
    <row r="5313" spans="1:4">
      <c r="A5313">
        <v>39</v>
      </c>
      <c r="B5313">
        <v>28</v>
      </c>
      <c r="C5313" t="s">
        <v>132</v>
      </c>
      <c r="D5313">
        <f t="shared" si="91"/>
        <v>28</v>
      </c>
    </row>
    <row r="5314" spans="1:4">
      <c r="A5314">
        <v>40</v>
      </c>
      <c r="B5314">
        <v>28</v>
      </c>
      <c r="C5314" t="s">
        <v>132</v>
      </c>
      <c r="D5314">
        <f t="shared" si="91"/>
        <v>28</v>
      </c>
    </row>
    <row r="5315" spans="1:4">
      <c r="A5315">
        <v>41</v>
      </c>
      <c r="B5315">
        <v>28</v>
      </c>
      <c r="C5315" t="s">
        <v>132</v>
      </c>
      <c r="D5315">
        <f t="shared" si="91"/>
        <v>28</v>
      </c>
    </row>
    <row r="5316" spans="1:4">
      <c r="A5316">
        <v>42</v>
      </c>
      <c r="B5316">
        <v>28</v>
      </c>
      <c r="C5316" t="s">
        <v>132</v>
      </c>
      <c r="D5316">
        <f t="shared" si="91"/>
        <v>28</v>
      </c>
    </row>
    <row r="5317" spans="1:4">
      <c r="A5317">
        <v>43</v>
      </c>
      <c r="B5317">
        <v>28</v>
      </c>
      <c r="C5317" t="s">
        <v>132</v>
      </c>
      <c r="D5317">
        <f t="shared" si="91"/>
        <v>28</v>
      </c>
    </row>
    <row r="5318" spans="1:4">
      <c r="A5318">
        <v>44</v>
      </c>
      <c r="B5318">
        <v>28</v>
      </c>
      <c r="C5318" t="s">
        <v>132</v>
      </c>
      <c r="D5318">
        <f t="shared" si="91"/>
        <v>28</v>
      </c>
    </row>
    <row r="5319" spans="1:4">
      <c r="A5319">
        <v>45</v>
      </c>
      <c r="B5319">
        <v>28</v>
      </c>
      <c r="C5319" t="s">
        <v>132</v>
      </c>
      <c r="D5319">
        <f t="shared" si="91"/>
        <v>28</v>
      </c>
    </row>
    <row r="5320" spans="1:4">
      <c r="A5320">
        <v>46</v>
      </c>
      <c r="B5320">
        <v>28</v>
      </c>
      <c r="C5320" t="s">
        <v>132</v>
      </c>
      <c r="D5320">
        <f t="shared" si="91"/>
        <v>28</v>
      </c>
    </row>
    <row r="5321" spans="1:4">
      <c r="A5321">
        <v>47</v>
      </c>
      <c r="B5321">
        <v>28</v>
      </c>
      <c r="C5321" t="s">
        <v>132</v>
      </c>
      <c r="D5321">
        <f t="shared" si="91"/>
        <v>28</v>
      </c>
    </row>
    <row r="5322" spans="1:4">
      <c r="A5322">
        <v>48</v>
      </c>
      <c r="B5322">
        <v>28</v>
      </c>
      <c r="C5322" t="s">
        <v>132</v>
      </c>
      <c r="D5322">
        <f t="shared" si="91"/>
        <v>28</v>
      </c>
    </row>
    <row r="5323" spans="1:4">
      <c r="A5323">
        <v>49</v>
      </c>
      <c r="B5323">
        <v>28</v>
      </c>
      <c r="C5323" t="s">
        <v>132</v>
      </c>
      <c r="D5323">
        <f t="shared" si="91"/>
        <v>28</v>
      </c>
    </row>
    <row r="5324" spans="1:4">
      <c r="A5324">
        <v>50</v>
      </c>
      <c r="B5324">
        <v>28</v>
      </c>
      <c r="C5324" t="s">
        <v>132</v>
      </c>
      <c r="D5324">
        <f t="shared" si="91"/>
        <v>28</v>
      </c>
    </row>
    <row r="5325" spans="1:4">
      <c r="A5325">
        <v>51</v>
      </c>
      <c r="B5325">
        <v>28</v>
      </c>
      <c r="C5325" t="s">
        <v>132</v>
      </c>
      <c r="D5325">
        <f t="shared" si="91"/>
        <v>28</v>
      </c>
    </row>
    <row r="5326" spans="1:4">
      <c r="A5326">
        <v>52</v>
      </c>
      <c r="B5326">
        <v>28</v>
      </c>
      <c r="C5326" t="s">
        <v>132</v>
      </c>
      <c r="D5326">
        <f t="shared" si="91"/>
        <v>28</v>
      </c>
    </row>
    <row r="5327" spans="1:4">
      <c r="A5327">
        <v>1</v>
      </c>
      <c r="B5327">
        <v>47</v>
      </c>
      <c r="C5327" t="s">
        <v>246</v>
      </c>
      <c r="D5327">
        <f t="shared" si="90"/>
        <v>49</v>
      </c>
    </row>
    <row r="5328" spans="1:4">
      <c r="A5328">
        <v>2</v>
      </c>
      <c r="B5328">
        <v>47</v>
      </c>
      <c r="C5328" t="s">
        <v>246</v>
      </c>
      <c r="D5328">
        <f t="shared" si="90"/>
        <v>49</v>
      </c>
    </row>
    <row r="5329" spans="1:4">
      <c r="A5329">
        <v>3</v>
      </c>
      <c r="B5329">
        <v>47</v>
      </c>
      <c r="C5329" t="s">
        <v>246</v>
      </c>
      <c r="D5329">
        <f t="shared" si="90"/>
        <v>49</v>
      </c>
    </row>
    <row r="5330" spans="1:4">
      <c r="A5330">
        <v>4</v>
      </c>
      <c r="B5330">
        <v>47</v>
      </c>
      <c r="C5330" t="s">
        <v>246</v>
      </c>
      <c r="D5330">
        <f t="shared" si="90"/>
        <v>49</v>
      </c>
    </row>
    <row r="5331" spans="1:4">
      <c r="A5331">
        <v>5</v>
      </c>
      <c r="B5331">
        <v>47</v>
      </c>
      <c r="C5331" t="s">
        <v>246</v>
      </c>
      <c r="D5331">
        <f t="shared" si="90"/>
        <v>49</v>
      </c>
    </row>
    <row r="5332" spans="1:4">
      <c r="A5332">
        <v>6</v>
      </c>
      <c r="B5332">
        <v>47</v>
      </c>
      <c r="C5332" t="s">
        <v>246</v>
      </c>
      <c r="D5332">
        <f t="shared" si="90"/>
        <v>49</v>
      </c>
    </row>
    <row r="5333" spans="1:4">
      <c r="A5333">
        <v>7</v>
      </c>
      <c r="B5333">
        <v>47</v>
      </c>
      <c r="C5333" t="s">
        <v>246</v>
      </c>
      <c r="D5333">
        <f t="shared" si="90"/>
        <v>49</v>
      </c>
    </row>
    <row r="5334" spans="1:4">
      <c r="A5334">
        <v>8</v>
      </c>
      <c r="B5334">
        <v>47</v>
      </c>
      <c r="C5334" t="s">
        <v>246</v>
      </c>
      <c r="D5334">
        <f t="shared" si="90"/>
        <v>49</v>
      </c>
    </row>
    <row r="5335" spans="1:4">
      <c r="A5335">
        <v>9</v>
      </c>
      <c r="B5335">
        <v>47</v>
      </c>
      <c r="C5335" t="s">
        <v>246</v>
      </c>
      <c r="D5335">
        <f t="shared" si="90"/>
        <v>49</v>
      </c>
    </row>
    <row r="5336" spans="1:4">
      <c r="A5336">
        <v>10</v>
      </c>
      <c r="B5336">
        <v>42</v>
      </c>
      <c r="C5336" t="s">
        <v>246</v>
      </c>
      <c r="D5336">
        <f t="shared" si="90"/>
        <v>42</v>
      </c>
    </row>
    <row r="5337" spans="1:4">
      <c r="A5337">
        <v>11</v>
      </c>
      <c r="B5337">
        <v>42</v>
      </c>
      <c r="C5337" t="s">
        <v>246</v>
      </c>
      <c r="D5337">
        <f t="shared" si="90"/>
        <v>42</v>
      </c>
    </row>
    <row r="5338" spans="1:4">
      <c r="A5338">
        <v>12</v>
      </c>
      <c r="B5338">
        <v>42</v>
      </c>
      <c r="C5338" t="s">
        <v>246</v>
      </c>
      <c r="D5338">
        <f t="shared" si="90"/>
        <v>42</v>
      </c>
    </row>
    <row r="5339" spans="1:4">
      <c r="A5339">
        <v>13</v>
      </c>
      <c r="B5339">
        <v>42</v>
      </c>
      <c r="C5339" t="s">
        <v>246</v>
      </c>
      <c r="D5339">
        <f t="shared" si="90"/>
        <v>42</v>
      </c>
    </row>
    <row r="5340" spans="1:4">
      <c r="A5340">
        <v>14</v>
      </c>
      <c r="B5340">
        <v>42</v>
      </c>
      <c r="C5340" t="s">
        <v>246</v>
      </c>
      <c r="D5340">
        <f t="shared" si="90"/>
        <v>42</v>
      </c>
    </row>
    <row r="5341" spans="1:4">
      <c r="A5341">
        <v>15</v>
      </c>
      <c r="B5341">
        <v>38</v>
      </c>
      <c r="C5341" t="s">
        <v>246</v>
      </c>
      <c r="D5341">
        <f t="shared" si="90"/>
        <v>42</v>
      </c>
    </row>
    <row r="5342" spans="1:4">
      <c r="A5342">
        <v>16</v>
      </c>
      <c r="B5342">
        <v>38</v>
      </c>
      <c r="C5342" t="s">
        <v>246</v>
      </c>
      <c r="D5342">
        <f t="shared" si="90"/>
        <v>42</v>
      </c>
    </row>
    <row r="5343" spans="1:4">
      <c r="A5343">
        <v>17</v>
      </c>
      <c r="B5343">
        <v>38</v>
      </c>
      <c r="C5343" t="s">
        <v>246</v>
      </c>
      <c r="D5343">
        <f t="shared" si="90"/>
        <v>42</v>
      </c>
    </row>
    <row r="5344" spans="1:4">
      <c r="A5344">
        <v>18</v>
      </c>
      <c r="B5344">
        <v>38</v>
      </c>
      <c r="C5344" t="s">
        <v>246</v>
      </c>
      <c r="D5344">
        <f t="shared" si="90"/>
        <v>42</v>
      </c>
    </row>
    <row r="5345" spans="1:4">
      <c r="A5345">
        <v>19</v>
      </c>
      <c r="B5345">
        <v>38</v>
      </c>
      <c r="C5345" t="s">
        <v>246</v>
      </c>
      <c r="D5345">
        <f t="shared" si="90"/>
        <v>42</v>
      </c>
    </row>
    <row r="5346" spans="1:4">
      <c r="A5346">
        <v>20</v>
      </c>
      <c r="B5346">
        <v>38</v>
      </c>
      <c r="C5346" t="s">
        <v>246</v>
      </c>
      <c r="D5346">
        <f t="shared" si="90"/>
        <v>42</v>
      </c>
    </row>
    <row r="5347" spans="1:4">
      <c r="A5347">
        <v>21</v>
      </c>
      <c r="B5347">
        <v>38</v>
      </c>
      <c r="C5347" t="s">
        <v>246</v>
      </c>
      <c r="D5347">
        <f t="shared" si="90"/>
        <v>42</v>
      </c>
    </row>
    <row r="5348" spans="1:4">
      <c r="A5348">
        <v>22</v>
      </c>
      <c r="B5348">
        <v>38</v>
      </c>
      <c r="C5348" t="s">
        <v>246</v>
      </c>
      <c r="D5348">
        <f t="shared" ref="D5348:D5408" si="92">(ROUNDUP((B5348)/7,0)*7)</f>
        <v>42</v>
      </c>
    </row>
    <row r="5349" spans="1:4">
      <c r="A5349">
        <v>23</v>
      </c>
      <c r="B5349">
        <v>38</v>
      </c>
      <c r="C5349" t="s">
        <v>246</v>
      </c>
      <c r="D5349">
        <f t="shared" si="92"/>
        <v>42</v>
      </c>
    </row>
    <row r="5350" spans="1:4">
      <c r="A5350">
        <v>24</v>
      </c>
      <c r="B5350">
        <v>38</v>
      </c>
      <c r="C5350" t="s">
        <v>246</v>
      </c>
      <c r="D5350">
        <f t="shared" si="92"/>
        <v>42</v>
      </c>
    </row>
    <row r="5351" spans="1:4">
      <c r="A5351">
        <v>25</v>
      </c>
      <c r="B5351">
        <v>38</v>
      </c>
      <c r="C5351" t="s">
        <v>246</v>
      </c>
      <c r="D5351">
        <f t="shared" si="92"/>
        <v>42</v>
      </c>
    </row>
    <row r="5352" spans="1:4">
      <c r="A5352">
        <v>26</v>
      </c>
      <c r="B5352">
        <v>38</v>
      </c>
      <c r="C5352" t="s">
        <v>246</v>
      </c>
      <c r="D5352">
        <f t="shared" si="92"/>
        <v>42</v>
      </c>
    </row>
    <row r="5353" spans="1:4">
      <c r="A5353">
        <v>27</v>
      </c>
      <c r="B5353">
        <v>38</v>
      </c>
      <c r="C5353" t="s">
        <v>246</v>
      </c>
      <c r="D5353">
        <f t="shared" si="92"/>
        <v>42</v>
      </c>
    </row>
    <row r="5354" spans="1:4">
      <c r="A5354">
        <v>28</v>
      </c>
      <c r="B5354">
        <v>38</v>
      </c>
      <c r="C5354" t="s">
        <v>246</v>
      </c>
      <c r="D5354">
        <f t="shared" si="92"/>
        <v>42</v>
      </c>
    </row>
    <row r="5355" spans="1:4">
      <c r="A5355">
        <v>29</v>
      </c>
      <c r="B5355">
        <v>38</v>
      </c>
      <c r="C5355" t="s">
        <v>246</v>
      </c>
      <c r="D5355">
        <f t="shared" si="92"/>
        <v>42</v>
      </c>
    </row>
    <row r="5356" spans="1:4">
      <c r="A5356">
        <v>30</v>
      </c>
      <c r="B5356">
        <v>38</v>
      </c>
      <c r="C5356" t="s">
        <v>246</v>
      </c>
      <c r="D5356">
        <f t="shared" si="92"/>
        <v>42</v>
      </c>
    </row>
    <row r="5357" spans="1:4">
      <c r="A5357">
        <v>31</v>
      </c>
      <c r="B5357">
        <v>38</v>
      </c>
      <c r="C5357" t="s">
        <v>246</v>
      </c>
      <c r="D5357">
        <f t="shared" si="92"/>
        <v>42</v>
      </c>
    </row>
    <row r="5358" spans="1:4">
      <c r="A5358">
        <v>32</v>
      </c>
      <c r="B5358">
        <v>38</v>
      </c>
      <c r="C5358" t="s">
        <v>246</v>
      </c>
      <c r="D5358">
        <f t="shared" si="92"/>
        <v>42</v>
      </c>
    </row>
    <row r="5359" spans="1:4">
      <c r="A5359">
        <v>33</v>
      </c>
      <c r="B5359">
        <v>38</v>
      </c>
      <c r="C5359" t="s">
        <v>246</v>
      </c>
      <c r="D5359">
        <f t="shared" si="92"/>
        <v>42</v>
      </c>
    </row>
    <row r="5360" spans="1:4">
      <c r="A5360">
        <v>34</v>
      </c>
      <c r="B5360">
        <v>38</v>
      </c>
      <c r="C5360" t="s">
        <v>246</v>
      </c>
      <c r="D5360">
        <f t="shared" si="92"/>
        <v>42</v>
      </c>
    </row>
    <row r="5361" spans="1:4">
      <c r="A5361">
        <v>35</v>
      </c>
      <c r="B5361">
        <v>38</v>
      </c>
      <c r="C5361" t="s">
        <v>246</v>
      </c>
      <c r="D5361">
        <f t="shared" si="92"/>
        <v>42</v>
      </c>
    </row>
    <row r="5362" spans="1:4">
      <c r="A5362">
        <v>36</v>
      </c>
      <c r="B5362">
        <v>38</v>
      </c>
      <c r="C5362" t="s">
        <v>246</v>
      </c>
      <c r="D5362">
        <f t="shared" si="92"/>
        <v>42</v>
      </c>
    </row>
    <row r="5363" spans="1:4">
      <c r="A5363">
        <v>37</v>
      </c>
      <c r="B5363">
        <v>38</v>
      </c>
      <c r="C5363" t="s">
        <v>246</v>
      </c>
      <c r="D5363">
        <f t="shared" si="92"/>
        <v>42</v>
      </c>
    </row>
    <row r="5364" spans="1:4">
      <c r="A5364">
        <v>38</v>
      </c>
      <c r="B5364">
        <v>38</v>
      </c>
      <c r="C5364" t="s">
        <v>246</v>
      </c>
      <c r="D5364">
        <f t="shared" si="92"/>
        <v>42</v>
      </c>
    </row>
    <row r="5365" spans="1:4">
      <c r="A5365">
        <v>39</v>
      </c>
      <c r="B5365">
        <v>38</v>
      </c>
      <c r="C5365" t="s">
        <v>246</v>
      </c>
      <c r="D5365">
        <f t="shared" si="92"/>
        <v>42</v>
      </c>
    </row>
    <row r="5366" spans="1:4">
      <c r="A5366">
        <v>40</v>
      </c>
      <c r="B5366">
        <v>38</v>
      </c>
      <c r="C5366" t="s">
        <v>246</v>
      </c>
      <c r="D5366">
        <f t="shared" si="92"/>
        <v>42</v>
      </c>
    </row>
    <row r="5367" spans="1:4">
      <c r="A5367">
        <v>41</v>
      </c>
      <c r="B5367">
        <v>42</v>
      </c>
      <c r="C5367" t="s">
        <v>246</v>
      </c>
      <c r="D5367">
        <f t="shared" si="92"/>
        <v>42</v>
      </c>
    </row>
    <row r="5368" spans="1:4">
      <c r="A5368">
        <v>42</v>
      </c>
      <c r="B5368">
        <v>42</v>
      </c>
      <c r="C5368" t="s">
        <v>246</v>
      </c>
      <c r="D5368">
        <f t="shared" si="92"/>
        <v>42</v>
      </c>
    </row>
    <row r="5369" spans="1:4">
      <c r="A5369">
        <v>43</v>
      </c>
      <c r="B5369">
        <v>42</v>
      </c>
      <c r="C5369" t="s">
        <v>246</v>
      </c>
      <c r="D5369">
        <f t="shared" si="92"/>
        <v>42</v>
      </c>
    </row>
    <row r="5370" spans="1:4">
      <c r="A5370">
        <v>44</v>
      </c>
      <c r="B5370">
        <v>42</v>
      </c>
      <c r="C5370" t="s">
        <v>246</v>
      </c>
      <c r="D5370">
        <f t="shared" si="92"/>
        <v>42</v>
      </c>
    </row>
    <row r="5371" spans="1:4">
      <c r="A5371">
        <v>45</v>
      </c>
      <c r="B5371">
        <v>42</v>
      </c>
      <c r="C5371" t="s">
        <v>246</v>
      </c>
      <c r="D5371">
        <f t="shared" si="92"/>
        <v>42</v>
      </c>
    </row>
    <row r="5372" spans="1:4">
      <c r="A5372">
        <v>46</v>
      </c>
      <c r="B5372">
        <v>47</v>
      </c>
      <c r="C5372" t="s">
        <v>246</v>
      </c>
      <c r="D5372">
        <f t="shared" si="92"/>
        <v>49</v>
      </c>
    </row>
    <row r="5373" spans="1:4">
      <c r="A5373">
        <v>47</v>
      </c>
      <c r="B5373">
        <v>47</v>
      </c>
      <c r="C5373" t="s">
        <v>246</v>
      </c>
      <c r="D5373">
        <f t="shared" si="92"/>
        <v>49</v>
      </c>
    </row>
    <row r="5374" spans="1:4">
      <c r="A5374">
        <v>48</v>
      </c>
      <c r="B5374">
        <v>47</v>
      </c>
      <c r="C5374" t="s">
        <v>246</v>
      </c>
      <c r="D5374">
        <f t="shared" si="92"/>
        <v>49</v>
      </c>
    </row>
    <row r="5375" spans="1:4">
      <c r="A5375">
        <v>49</v>
      </c>
      <c r="B5375">
        <v>47</v>
      </c>
      <c r="C5375" t="s">
        <v>246</v>
      </c>
      <c r="D5375">
        <f t="shared" si="92"/>
        <v>49</v>
      </c>
    </row>
    <row r="5376" spans="1:4">
      <c r="A5376">
        <v>50</v>
      </c>
      <c r="B5376">
        <v>47</v>
      </c>
      <c r="C5376" t="s">
        <v>246</v>
      </c>
      <c r="D5376">
        <f t="shared" si="92"/>
        <v>49</v>
      </c>
    </row>
    <row r="5377" spans="1:4">
      <c r="A5377">
        <v>51</v>
      </c>
      <c r="B5377">
        <v>47</v>
      </c>
      <c r="C5377" t="s">
        <v>246</v>
      </c>
      <c r="D5377">
        <f t="shared" si="92"/>
        <v>49</v>
      </c>
    </row>
    <row r="5378" spans="1:4">
      <c r="A5378">
        <v>52</v>
      </c>
      <c r="B5378">
        <v>47</v>
      </c>
      <c r="C5378" t="s">
        <v>246</v>
      </c>
      <c r="D5378">
        <f t="shared" si="92"/>
        <v>49</v>
      </c>
    </row>
    <row r="5379" spans="1:4">
      <c r="A5379">
        <v>1</v>
      </c>
      <c r="B5379">
        <v>40</v>
      </c>
      <c r="C5379" t="s">
        <v>101</v>
      </c>
      <c r="D5379">
        <f t="shared" si="92"/>
        <v>42</v>
      </c>
    </row>
    <row r="5380" spans="1:4">
      <c r="A5380">
        <v>2</v>
      </c>
      <c r="B5380">
        <v>40</v>
      </c>
      <c r="C5380" t="s">
        <v>101</v>
      </c>
      <c r="D5380">
        <f t="shared" si="92"/>
        <v>42</v>
      </c>
    </row>
    <row r="5381" spans="1:4">
      <c r="A5381">
        <v>3</v>
      </c>
      <c r="B5381">
        <v>40</v>
      </c>
      <c r="C5381" t="s">
        <v>101</v>
      </c>
      <c r="D5381">
        <f t="shared" si="92"/>
        <v>42</v>
      </c>
    </row>
    <row r="5382" spans="1:4">
      <c r="A5382">
        <v>4</v>
      </c>
      <c r="B5382">
        <v>40</v>
      </c>
      <c r="C5382" t="s">
        <v>101</v>
      </c>
      <c r="D5382">
        <f t="shared" si="92"/>
        <v>42</v>
      </c>
    </row>
    <row r="5383" spans="1:4">
      <c r="A5383">
        <v>5</v>
      </c>
      <c r="B5383">
        <v>40</v>
      </c>
      <c r="C5383" t="s">
        <v>101</v>
      </c>
      <c r="D5383">
        <f t="shared" si="92"/>
        <v>42</v>
      </c>
    </row>
    <row r="5384" spans="1:4">
      <c r="A5384">
        <v>6</v>
      </c>
      <c r="B5384">
        <v>40</v>
      </c>
      <c r="C5384" t="s">
        <v>101</v>
      </c>
      <c r="D5384">
        <f t="shared" si="92"/>
        <v>42</v>
      </c>
    </row>
    <row r="5385" spans="1:4">
      <c r="A5385">
        <v>7</v>
      </c>
      <c r="B5385">
        <v>40</v>
      </c>
      <c r="C5385" t="s">
        <v>101</v>
      </c>
      <c r="D5385">
        <f t="shared" si="92"/>
        <v>42</v>
      </c>
    </row>
    <row r="5386" spans="1:4">
      <c r="A5386">
        <v>8</v>
      </c>
      <c r="B5386">
        <v>40</v>
      </c>
      <c r="C5386" t="s">
        <v>101</v>
      </c>
      <c r="D5386">
        <f t="shared" si="92"/>
        <v>42</v>
      </c>
    </row>
    <row r="5387" spans="1:4">
      <c r="A5387">
        <v>9</v>
      </c>
      <c r="B5387">
        <v>40</v>
      </c>
      <c r="C5387" t="s">
        <v>101</v>
      </c>
      <c r="D5387">
        <f t="shared" si="92"/>
        <v>42</v>
      </c>
    </row>
    <row r="5388" spans="1:4">
      <c r="A5388">
        <v>10</v>
      </c>
      <c r="B5388">
        <v>39</v>
      </c>
      <c r="C5388" t="s">
        <v>101</v>
      </c>
      <c r="D5388">
        <f t="shared" si="92"/>
        <v>42</v>
      </c>
    </row>
    <row r="5389" spans="1:4">
      <c r="A5389">
        <v>11</v>
      </c>
      <c r="B5389">
        <v>39</v>
      </c>
      <c r="C5389" t="s">
        <v>101</v>
      </c>
      <c r="D5389">
        <f t="shared" si="92"/>
        <v>42</v>
      </c>
    </row>
    <row r="5390" spans="1:4">
      <c r="A5390">
        <v>12</v>
      </c>
      <c r="B5390">
        <v>39</v>
      </c>
      <c r="C5390" t="s">
        <v>101</v>
      </c>
      <c r="D5390">
        <f t="shared" si="92"/>
        <v>42</v>
      </c>
    </row>
    <row r="5391" spans="1:4">
      <c r="A5391">
        <v>13</v>
      </c>
      <c r="B5391">
        <v>39</v>
      </c>
      <c r="C5391" t="s">
        <v>101</v>
      </c>
      <c r="D5391">
        <f t="shared" si="92"/>
        <v>42</v>
      </c>
    </row>
    <row r="5392" spans="1:4">
      <c r="A5392">
        <v>14</v>
      </c>
      <c r="B5392">
        <v>39</v>
      </c>
      <c r="C5392" t="s">
        <v>101</v>
      </c>
      <c r="D5392">
        <f t="shared" si="92"/>
        <v>42</v>
      </c>
    </row>
    <row r="5393" spans="1:4">
      <c r="A5393">
        <v>15</v>
      </c>
      <c r="B5393">
        <v>38</v>
      </c>
      <c r="C5393" t="s">
        <v>101</v>
      </c>
      <c r="D5393">
        <f t="shared" si="92"/>
        <v>42</v>
      </c>
    </row>
    <row r="5394" spans="1:4">
      <c r="A5394">
        <v>16</v>
      </c>
      <c r="B5394">
        <v>38</v>
      </c>
      <c r="C5394" t="s">
        <v>101</v>
      </c>
      <c r="D5394">
        <f t="shared" si="92"/>
        <v>42</v>
      </c>
    </row>
    <row r="5395" spans="1:4">
      <c r="A5395">
        <v>17</v>
      </c>
      <c r="B5395">
        <v>38</v>
      </c>
      <c r="C5395" t="s">
        <v>101</v>
      </c>
      <c r="D5395">
        <f t="shared" si="92"/>
        <v>42</v>
      </c>
    </row>
    <row r="5396" spans="1:4">
      <c r="A5396">
        <v>18</v>
      </c>
      <c r="B5396">
        <v>38</v>
      </c>
      <c r="C5396" t="s">
        <v>101</v>
      </c>
      <c r="D5396">
        <f t="shared" si="92"/>
        <v>42</v>
      </c>
    </row>
    <row r="5397" spans="1:4">
      <c r="A5397">
        <v>19</v>
      </c>
      <c r="B5397">
        <v>38</v>
      </c>
      <c r="C5397" t="s">
        <v>101</v>
      </c>
      <c r="D5397">
        <f t="shared" si="92"/>
        <v>42</v>
      </c>
    </row>
    <row r="5398" spans="1:4">
      <c r="A5398">
        <v>20</v>
      </c>
      <c r="B5398">
        <v>38</v>
      </c>
      <c r="C5398" t="s">
        <v>101</v>
      </c>
      <c r="D5398">
        <f t="shared" si="92"/>
        <v>42</v>
      </c>
    </row>
    <row r="5399" spans="1:4">
      <c r="A5399">
        <v>21</v>
      </c>
      <c r="B5399">
        <v>38</v>
      </c>
      <c r="C5399" t="s">
        <v>101</v>
      </c>
      <c r="D5399">
        <f t="shared" si="92"/>
        <v>42</v>
      </c>
    </row>
    <row r="5400" spans="1:4">
      <c r="A5400">
        <v>22</v>
      </c>
      <c r="B5400">
        <v>38</v>
      </c>
      <c r="C5400" t="s">
        <v>101</v>
      </c>
      <c r="D5400">
        <f t="shared" si="92"/>
        <v>42</v>
      </c>
    </row>
    <row r="5401" spans="1:4">
      <c r="A5401">
        <v>23</v>
      </c>
      <c r="B5401">
        <v>38</v>
      </c>
      <c r="C5401" t="s">
        <v>101</v>
      </c>
      <c r="D5401">
        <f t="shared" si="92"/>
        <v>42</v>
      </c>
    </row>
    <row r="5402" spans="1:4">
      <c r="A5402">
        <v>24</v>
      </c>
      <c r="B5402">
        <v>38</v>
      </c>
      <c r="C5402" t="s">
        <v>101</v>
      </c>
      <c r="D5402">
        <f t="shared" si="92"/>
        <v>42</v>
      </c>
    </row>
    <row r="5403" spans="1:4">
      <c r="A5403">
        <v>25</v>
      </c>
      <c r="B5403">
        <v>38</v>
      </c>
      <c r="C5403" t="s">
        <v>101</v>
      </c>
      <c r="D5403">
        <f t="shared" si="92"/>
        <v>42</v>
      </c>
    </row>
    <row r="5404" spans="1:4">
      <c r="A5404">
        <v>26</v>
      </c>
      <c r="B5404">
        <v>38</v>
      </c>
      <c r="C5404" t="s">
        <v>101</v>
      </c>
      <c r="D5404">
        <f t="shared" si="92"/>
        <v>42</v>
      </c>
    </row>
    <row r="5405" spans="1:4">
      <c r="A5405">
        <v>27</v>
      </c>
      <c r="B5405">
        <v>38</v>
      </c>
      <c r="C5405" t="s">
        <v>101</v>
      </c>
      <c r="D5405">
        <f t="shared" si="92"/>
        <v>42</v>
      </c>
    </row>
    <row r="5406" spans="1:4">
      <c r="A5406">
        <v>28</v>
      </c>
      <c r="B5406">
        <v>38</v>
      </c>
      <c r="C5406" t="s">
        <v>101</v>
      </c>
      <c r="D5406">
        <f t="shared" si="92"/>
        <v>42</v>
      </c>
    </row>
    <row r="5407" spans="1:4">
      <c r="A5407">
        <v>29</v>
      </c>
      <c r="B5407">
        <v>38</v>
      </c>
      <c r="C5407" t="s">
        <v>101</v>
      </c>
      <c r="D5407">
        <f t="shared" si="92"/>
        <v>42</v>
      </c>
    </row>
    <row r="5408" spans="1:4">
      <c r="A5408">
        <v>30</v>
      </c>
      <c r="B5408">
        <v>38</v>
      </c>
      <c r="C5408" t="s">
        <v>101</v>
      </c>
      <c r="D5408">
        <f t="shared" si="92"/>
        <v>42</v>
      </c>
    </row>
    <row r="5409" spans="1:4">
      <c r="A5409">
        <v>31</v>
      </c>
      <c r="B5409">
        <v>38</v>
      </c>
      <c r="C5409" t="s">
        <v>101</v>
      </c>
      <c r="D5409">
        <f t="shared" ref="D5409:D5469" si="93">(ROUNDUP((B5409)/7,0)*7)</f>
        <v>42</v>
      </c>
    </row>
    <row r="5410" spans="1:4">
      <c r="A5410">
        <v>32</v>
      </c>
      <c r="B5410">
        <v>38</v>
      </c>
      <c r="C5410" t="s">
        <v>101</v>
      </c>
      <c r="D5410">
        <f t="shared" si="93"/>
        <v>42</v>
      </c>
    </row>
    <row r="5411" spans="1:4">
      <c r="A5411">
        <v>33</v>
      </c>
      <c r="B5411">
        <v>38</v>
      </c>
      <c r="C5411" t="s">
        <v>101</v>
      </c>
      <c r="D5411">
        <f t="shared" si="93"/>
        <v>42</v>
      </c>
    </row>
    <row r="5412" spans="1:4">
      <c r="A5412">
        <v>34</v>
      </c>
      <c r="B5412">
        <v>38</v>
      </c>
      <c r="C5412" t="s">
        <v>101</v>
      </c>
      <c r="D5412">
        <f t="shared" si="93"/>
        <v>42</v>
      </c>
    </row>
    <row r="5413" spans="1:4">
      <c r="A5413">
        <v>35</v>
      </c>
      <c r="B5413">
        <v>38</v>
      </c>
      <c r="C5413" t="s">
        <v>101</v>
      </c>
      <c r="D5413">
        <f t="shared" si="93"/>
        <v>42</v>
      </c>
    </row>
    <row r="5414" spans="1:4">
      <c r="A5414">
        <v>36</v>
      </c>
      <c r="B5414">
        <v>38</v>
      </c>
      <c r="C5414" t="s">
        <v>101</v>
      </c>
      <c r="D5414">
        <f t="shared" si="93"/>
        <v>42</v>
      </c>
    </row>
    <row r="5415" spans="1:4">
      <c r="A5415">
        <v>37</v>
      </c>
      <c r="B5415">
        <v>38</v>
      </c>
      <c r="C5415" t="s">
        <v>101</v>
      </c>
      <c r="D5415">
        <f t="shared" si="93"/>
        <v>42</v>
      </c>
    </row>
    <row r="5416" spans="1:4">
      <c r="A5416">
        <v>38</v>
      </c>
      <c r="B5416">
        <v>38</v>
      </c>
      <c r="C5416" t="s">
        <v>101</v>
      </c>
      <c r="D5416">
        <f t="shared" si="93"/>
        <v>42</v>
      </c>
    </row>
    <row r="5417" spans="1:4">
      <c r="A5417">
        <v>39</v>
      </c>
      <c r="B5417">
        <v>38</v>
      </c>
      <c r="C5417" t="s">
        <v>101</v>
      </c>
      <c r="D5417">
        <f t="shared" si="93"/>
        <v>42</v>
      </c>
    </row>
    <row r="5418" spans="1:4">
      <c r="A5418">
        <v>40</v>
      </c>
      <c r="B5418">
        <v>38</v>
      </c>
      <c r="C5418" t="s">
        <v>101</v>
      </c>
      <c r="D5418">
        <f t="shared" si="93"/>
        <v>42</v>
      </c>
    </row>
    <row r="5419" spans="1:4">
      <c r="A5419">
        <v>41</v>
      </c>
      <c r="B5419">
        <v>39</v>
      </c>
      <c r="C5419" t="s">
        <v>101</v>
      </c>
      <c r="D5419">
        <f t="shared" si="93"/>
        <v>42</v>
      </c>
    </row>
    <row r="5420" spans="1:4">
      <c r="A5420">
        <v>42</v>
      </c>
      <c r="B5420">
        <v>39</v>
      </c>
      <c r="C5420" t="s">
        <v>101</v>
      </c>
      <c r="D5420">
        <f t="shared" si="93"/>
        <v>42</v>
      </c>
    </row>
    <row r="5421" spans="1:4">
      <c r="A5421">
        <v>43</v>
      </c>
      <c r="B5421">
        <v>39</v>
      </c>
      <c r="C5421" t="s">
        <v>101</v>
      </c>
      <c r="D5421">
        <f t="shared" si="93"/>
        <v>42</v>
      </c>
    </row>
    <row r="5422" spans="1:4">
      <c r="A5422">
        <v>44</v>
      </c>
      <c r="B5422">
        <v>39</v>
      </c>
      <c r="C5422" t="s">
        <v>101</v>
      </c>
      <c r="D5422">
        <f t="shared" si="93"/>
        <v>42</v>
      </c>
    </row>
    <row r="5423" spans="1:4">
      <c r="A5423">
        <v>45</v>
      </c>
      <c r="B5423">
        <v>39</v>
      </c>
      <c r="C5423" t="s">
        <v>101</v>
      </c>
      <c r="D5423">
        <f t="shared" si="93"/>
        <v>42</v>
      </c>
    </row>
    <row r="5424" spans="1:4">
      <c r="A5424">
        <v>46</v>
      </c>
      <c r="B5424">
        <v>40</v>
      </c>
      <c r="C5424" t="s">
        <v>101</v>
      </c>
      <c r="D5424">
        <f t="shared" si="93"/>
        <v>42</v>
      </c>
    </row>
    <row r="5425" spans="1:4">
      <c r="A5425">
        <v>47</v>
      </c>
      <c r="B5425">
        <v>40</v>
      </c>
      <c r="C5425" t="s">
        <v>101</v>
      </c>
      <c r="D5425">
        <f t="shared" si="93"/>
        <v>42</v>
      </c>
    </row>
    <row r="5426" spans="1:4">
      <c r="A5426">
        <v>48</v>
      </c>
      <c r="B5426">
        <v>40</v>
      </c>
      <c r="C5426" t="s">
        <v>101</v>
      </c>
      <c r="D5426">
        <f t="shared" si="93"/>
        <v>42</v>
      </c>
    </row>
    <row r="5427" spans="1:4">
      <c r="A5427">
        <v>49</v>
      </c>
      <c r="B5427">
        <v>40</v>
      </c>
      <c r="C5427" t="s">
        <v>101</v>
      </c>
      <c r="D5427">
        <f t="shared" si="93"/>
        <v>42</v>
      </c>
    </row>
    <row r="5428" spans="1:4">
      <c r="A5428">
        <v>50</v>
      </c>
      <c r="B5428">
        <v>40</v>
      </c>
      <c r="C5428" t="s">
        <v>101</v>
      </c>
      <c r="D5428">
        <f t="shared" si="93"/>
        <v>42</v>
      </c>
    </row>
    <row r="5429" spans="1:4">
      <c r="A5429">
        <v>51</v>
      </c>
      <c r="B5429">
        <v>40</v>
      </c>
      <c r="C5429" t="s">
        <v>101</v>
      </c>
      <c r="D5429">
        <f t="shared" si="93"/>
        <v>42</v>
      </c>
    </row>
    <row r="5430" spans="1:4">
      <c r="A5430">
        <v>52</v>
      </c>
      <c r="B5430">
        <v>40</v>
      </c>
      <c r="C5430" t="s">
        <v>101</v>
      </c>
      <c r="D5430">
        <f t="shared" si="93"/>
        <v>42</v>
      </c>
    </row>
    <row r="5431" spans="1:4">
      <c r="A5431">
        <v>1</v>
      </c>
      <c r="B5431">
        <v>46</v>
      </c>
      <c r="C5431" t="s">
        <v>247</v>
      </c>
      <c r="D5431">
        <f t="shared" si="93"/>
        <v>49</v>
      </c>
    </row>
    <row r="5432" spans="1:4">
      <c r="A5432">
        <v>2</v>
      </c>
      <c r="B5432">
        <v>46</v>
      </c>
      <c r="C5432" t="s">
        <v>247</v>
      </c>
      <c r="D5432">
        <f t="shared" si="93"/>
        <v>49</v>
      </c>
    </row>
    <row r="5433" spans="1:4">
      <c r="A5433">
        <v>3</v>
      </c>
      <c r="B5433">
        <v>46</v>
      </c>
      <c r="C5433" t="s">
        <v>247</v>
      </c>
      <c r="D5433">
        <f t="shared" si="93"/>
        <v>49</v>
      </c>
    </row>
    <row r="5434" spans="1:4">
      <c r="A5434">
        <v>4</v>
      </c>
      <c r="B5434">
        <v>46</v>
      </c>
      <c r="C5434" t="s">
        <v>247</v>
      </c>
      <c r="D5434">
        <f t="shared" si="93"/>
        <v>49</v>
      </c>
    </row>
    <row r="5435" spans="1:4">
      <c r="A5435">
        <v>5</v>
      </c>
      <c r="B5435">
        <v>46</v>
      </c>
      <c r="C5435" t="s">
        <v>247</v>
      </c>
      <c r="D5435">
        <f t="shared" si="93"/>
        <v>49</v>
      </c>
    </row>
    <row r="5436" spans="1:4">
      <c r="A5436">
        <v>6</v>
      </c>
      <c r="B5436">
        <v>46</v>
      </c>
      <c r="C5436" t="s">
        <v>247</v>
      </c>
      <c r="D5436">
        <f t="shared" si="93"/>
        <v>49</v>
      </c>
    </row>
    <row r="5437" spans="1:4">
      <c r="A5437">
        <v>7</v>
      </c>
      <c r="B5437">
        <v>46</v>
      </c>
      <c r="C5437" t="s">
        <v>247</v>
      </c>
      <c r="D5437">
        <f t="shared" si="93"/>
        <v>49</v>
      </c>
    </row>
    <row r="5438" spans="1:4">
      <c r="A5438">
        <v>8</v>
      </c>
      <c r="B5438">
        <v>46</v>
      </c>
      <c r="C5438" t="s">
        <v>247</v>
      </c>
      <c r="D5438">
        <f t="shared" si="93"/>
        <v>49</v>
      </c>
    </row>
    <row r="5439" spans="1:4">
      <c r="A5439">
        <v>9</v>
      </c>
      <c r="B5439">
        <v>46</v>
      </c>
      <c r="C5439" t="s">
        <v>247</v>
      </c>
      <c r="D5439">
        <f t="shared" si="93"/>
        <v>49</v>
      </c>
    </row>
    <row r="5440" spans="1:4">
      <c r="A5440">
        <v>10</v>
      </c>
      <c r="B5440">
        <v>42</v>
      </c>
      <c r="C5440" t="s">
        <v>247</v>
      </c>
      <c r="D5440">
        <f t="shared" si="93"/>
        <v>42</v>
      </c>
    </row>
    <row r="5441" spans="1:4">
      <c r="A5441">
        <v>11</v>
      </c>
      <c r="B5441">
        <v>42</v>
      </c>
      <c r="C5441" t="s">
        <v>247</v>
      </c>
      <c r="D5441">
        <f t="shared" si="93"/>
        <v>42</v>
      </c>
    </row>
    <row r="5442" spans="1:4">
      <c r="A5442">
        <v>12</v>
      </c>
      <c r="B5442">
        <v>42</v>
      </c>
      <c r="C5442" t="s">
        <v>247</v>
      </c>
      <c r="D5442">
        <f t="shared" si="93"/>
        <v>42</v>
      </c>
    </row>
    <row r="5443" spans="1:4">
      <c r="A5443">
        <v>13</v>
      </c>
      <c r="B5443">
        <v>42</v>
      </c>
      <c r="C5443" t="s">
        <v>247</v>
      </c>
      <c r="D5443">
        <f t="shared" si="93"/>
        <v>42</v>
      </c>
    </row>
    <row r="5444" spans="1:4">
      <c r="A5444">
        <v>14</v>
      </c>
      <c r="B5444">
        <v>42</v>
      </c>
      <c r="C5444" t="s">
        <v>247</v>
      </c>
      <c r="D5444">
        <f t="shared" si="93"/>
        <v>42</v>
      </c>
    </row>
    <row r="5445" spans="1:4">
      <c r="A5445">
        <v>15</v>
      </c>
      <c r="B5445">
        <v>42</v>
      </c>
      <c r="C5445" t="s">
        <v>247</v>
      </c>
      <c r="D5445">
        <f t="shared" si="93"/>
        <v>42</v>
      </c>
    </row>
    <row r="5446" spans="1:4">
      <c r="A5446">
        <v>16</v>
      </c>
      <c r="B5446">
        <v>39</v>
      </c>
      <c r="C5446" t="s">
        <v>247</v>
      </c>
      <c r="D5446">
        <f t="shared" si="93"/>
        <v>42</v>
      </c>
    </row>
    <row r="5447" spans="1:4">
      <c r="A5447">
        <v>17</v>
      </c>
      <c r="B5447">
        <v>39</v>
      </c>
      <c r="C5447" t="s">
        <v>247</v>
      </c>
      <c r="D5447">
        <f t="shared" si="93"/>
        <v>42</v>
      </c>
    </row>
    <row r="5448" spans="1:4">
      <c r="A5448">
        <v>18</v>
      </c>
      <c r="B5448">
        <v>39</v>
      </c>
      <c r="C5448" t="s">
        <v>247</v>
      </c>
      <c r="D5448">
        <f t="shared" si="93"/>
        <v>42</v>
      </c>
    </row>
    <row r="5449" spans="1:4">
      <c r="A5449">
        <v>19</v>
      </c>
      <c r="B5449">
        <v>39</v>
      </c>
      <c r="C5449" t="s">
        <v>247</v>
      </c>
      <c r="D5449">
        <f t="shared" si="93"/>
        <v>42</v>
      </c>
    </row>
    <row r="5450" spans="1:4">
      <c r="A5450">
        <v>20</v>
      </c>
      <c r="B5450">
        <v>39</v>
      </c>
      <c r="C5450" t="s">
        <v>247</v>
      </c>
      <c r="D5450">
        <f t="shared" si="93"/>
        <v>42</v>
      </c>
    </row>
    <row r="5451" spans="1:4">
      <c r="A5451">
        <v>21</v>
      </c>
      <c r="B5451">
        <v>39</v>
      </c>
      <c r="C5451" t="s">
        <v>247</v>
      </c>
      <c r="D5451">
        <f t="shared" si="93"/>
        <v>42</v>
      </c>
    </row>
    <row r="5452" spans="1:4">
      <c r="A5452">
        <v>22</v>
      </c>
      <c r="B5452">
        <v>39</v>
      </c>
      <c r="C5452" t="s">
        <v>247</v>
      </c>
      <c r="D5452">
        <f t="shared" si="93"/>
        <v>42</v>
      </c>
    </row>
    <row r="5453" spans="1:4">
      <c r="A5453">
        <v>23</v>
      </c>
      <c r="B5453">
        <v>39</v>
      </c>
      <c r="C5453" t="s">
        <v>247</v>
      </c>
      <c r="D5453">
        <f t="shared" si="93"/>
        <v>42</v>
      </c>
    </row>
    <row r="5454" spans="1:4">
      <c r="A5454">
        <v>24</v>
      </c>
      <c r="B5454">
        <v>39</v>
      </c>
      <c r="C5454" t="s">
        <v>247</v>
      </c>
      <c r="D5454">
        <f t="shared" si="93"/>
        <v>42</v>
      </c>
    </row>
    <row r="5455" spans="1:4">
      <c r="A5455">
        <v>25</v>
      </c>
      <c r="B5455">
        <v>39</v>
      </c>
      <c r="C5455" t="s">
        <v>247</v>
      </c>
      <c r="D5455">
        <f t="shared" si="93"/>
        <v>42</v>
      </c>
    </row>
    <row r="5456" spans="1:4">
      <c r="A5456">
        <v>26</v>
      </c>
      <c r="B5456">
        <v>39</v>
      </c>
      <c r="C5456" t="s">
        <v>247</v>
      </c>
      <c r="D5456">
        <f t="shared" si="93"/>
        <v>42</v>
      </c>
    </row>
    <row r="5457" spans="1:4">
      <c r="A5457">
        <v>27</v>
      </c>
      <c r="B5457">
        <v>39</v>
      </c>
      <c r="C5457" t="s">
        <v>247</v>
      </c>
      <c r="D5457">
        <f t="shared" si="93"/>
        <v>42</v>
      </c>
    </row>
    <row r="5458" spans="1:4">
      <c r="A5458">
        <v>28</v>
      </c>
      <c r="B5458">
        <v>39</v>
      </c>
      <c r="C5458" t="s">
        <v>247</v>
      </c>
      <c r="D5458">
        <f t="shared" si="93"/>
        <v>42</v>
      </c>
    </row>
    <row r="5459" spans="1:4">
      <c r="A5459">
        <v>29</v>
      </c>
      <c r="B5459">
        <v>39</v>
      </c>
      <c r="C5459" t="s">
        <v>247</v>
      </c>
      <c r="D5459">
        <f t="shared" si="93"/>
        <v>42</v>
      </c>
    </row>
    <row r="5460" spans="1:4">
      <c r="A5460">
        <v>30</v>
      </c>
      <c r="B5460">
        <v>39</v>
      </c>
      <c r="C5460" t="s">
        <v>247</v>
      </c>
      <c r="D5460">
        <f t="shared" si="93"/>
        <v>42</v>
      </c>
    </row>
    <row r="5461" spans="1:4">
      <c r="A5461">
        <v>31</v>
      </c>
      <c r="B5461">
        <v>39</v>
      </c>
      <c r="C5461" t="s">
        <v>247</v>
      </c>
      <c r="D5461">
        <f t="shared" si="93"/>
        <v>42</v>
      </c>
    </row>
    <row r="5462" spans="1:4">
      <c r="A5462">
        <v>32</v>
      </c>
      <c r="B5462">
        <v>39</v>
      </c>
      <c r="C5462" t="s">
        <v>247</v>
      </c>
      <c r="D5462">
        <f t="shared" si="93"/>
        <v>42</v>
      </c>
    </row>
    <row r="5463" spans="1:4">
      <c r="A5463">
        <v>33</v>
      </c>
      <c r="B5463">
        <v>39</v>
      </c>
      <c r="C5463" t="s">
        <v>247</v>
      </c>
      <c r="D5463">
        <f t="shared" si="93"/>
        <v>42</v>
      </c>
    </row>
    <row r="5464" spans="1:4">
      <c r="A5464">
        <v>34</v>
      </c>
      <c r="B5464">
        <v>39</v>
      </c>
      <c r="C5464" t="s">
        <v>247</v>
      </c>
      <c r="D5464">
        <f t="shared" si="93"/>
        <v>42</v>
      </c>
    </row>
    <row r="5465" spans="1:4">
      <c r="A5465">
        <v>35</v>
      </c>
      <c r="B5465">
        <v>39</v>
      </c>
      <c r="C5465" t="s">
        <v>247</v>
      </c>
      <c r="D5465">
        <f t="shared" si="93"/>
        <v>42</v>
      </c>
    </row>
    <row r="5466" spans="1:4">
      <c r="A5466">
        <v>36</v>
      </c>
      <c r="B5466">
        <v>39</v>
      </c>
      <c r="C5466" t="s">
        <v>247</v>
      </c>
      <c r="D5466">
        <f t="shared" si="93"/>
        <v>42</v>
      </c>
    </row>
    <row r="5467" spans="1:4">
      <c r="A5467">
        <v>37</v>
      </c>
      <c r="B5467">
        <v>39</v>
      </c>
      <c r="C5467" t="s">
        <v>247</v>
      </c>
      <c r="D5467">
        <f t="shared" si="93"/>
        <v>42</v>
      </c>
    </row>
    <row r="5468" spans="1:4">
      <c r="A5468">
        <v>38</v>
      </c>
      <c r="B5468">
        <v>39</v>
      </c>
      <c r="C5468" t="s">
        <v>247</v>
      </c>
      <c r="D5468">
        <f t="shared" si="93"/>
        <v>42</v>
      </c>
    </row>
    <row r="5469" spans="1:4">
      <c r="A5469">
        <v>39</v>
      </c>
      <c r="B5469">
        <v>39</v>
      </c>
      <c r="C5469" t="s">
        <v>247</v>
      </c>
      <c r="D5469">
        <f t="shared" si="93"/>
        <v>42</v>
      </c>
    </row>
    <row r="5470" spans="1:4">
      <c r="A5470">
        <v>40</v>
      </c>
      <c r="B5470">
        <v>39</v>
      </c>
      <c r="C5470" t="s">
        <v>247</v>
      </c>
      <c r="D5470">
        <f t="shared" ref="D5470:D5530" si="94">(ROUNDUP((B5470)/7,0)*7)</f>
        <v>42</v>
      </c>
    </row>
    <row r="5471" spans="1:4">
      <c r="A5471">
        <v>41</v>
      </c>
      <c r="B5471">
        <v>39</v>
      </c>
      <c r="C5471" t="s">
        <v>247</v>
      </c>
      <c r="D5471">
        <f t="shared" si="94"/>
        <v>42</v>
      </c>
    </row>
    <row r="5472" spans="1:4">
      <c r="A5472">
        <v>42</v>
      </c>
      <c r="B5472">
        <v>42</v>
      </c>
      <c r="C5472" t="s">
        <v>247</v>
      </c>
      <c r="D5472">
        <f t="shared" si="94"/>
        <v>42</v>
      </c>
    </row>
    <row r="5473" spans="1:4">
      <c r="A5473">
        <v>43</v>
      </c>
      <c r="B5473">
        <v>42</v>
      </c>
      <c r="C5473" t="s">
        <v>247</v>
      </c>
      <c r="D5473">
        <f t="shared" si="94"/>
        <v>42</v>
      </c>
    </row>
    <row r="5474" spans="1:4">
      <c r="A5474">
        <v>44</v>
      </c>
      <c r="B5474">
        <v>42</v>
      </c>
      <c r="C5474" t="s">
        <v>247</v>
      </c>
      <c r="D5474">
        <f t="shared" si="94"/>
        <v>42</v>
      </c>
    </row>
    <row r="5475" spans="1:4">
      <c r="A5475">
        <v>45</v>
      </c>
      <c r="B5475">
        <v>42</v>
      </c>
      <c r="C5475" t="s">
        <v>247</v>
      </c>
      <c r="D5475">
        <f t="shared" si="94"/>
        <v>42</v>
      </c>
    </row>
    <row r="5476" spans="1:4">
      <c r="A5476">
        <v>46</v>
      </c>
      <c r="B5476">
        <v>46</v>
      </c>
      <c r="C5476" t="s">
        <v>247</v>
      </c>
      <c r="D5476">
        <f t="shared" si="94"/>
        <v>49</v>
      </c>
    </row>
    <row r="5477" spans="1:4">
      <c r="A5477">
        <v>47</v>
      </c>
      <c r="B5477">
        <v>46</v>
      </c>
      <c r="C5477" t="s">
        <v>247</v>
      </c>
      <c r="D5477">
        <f t="shared" si="94"/>
        <v>49</v>
      </c>
    </row>
    <row r="5478" spans="1:4">
      <c r="A5478">
        <v>48</v>
      </c>
      <c r="B5478">
        <v>46</v>
      </c>
      <c r="C5478" t="s">
        <v>247</v>
      </c>
      <c r="D5478">
        <f t="shared" si="94"/>
        <v>49</v>
      </c>
    </row>
    <row r="5479" spans="1:4">
      <c r="A5479">
        <v>49</v>
      </c>
      <c r="B5479">
        <v>46</v>
      </c>
      <c r="C5479" t="s">
        <v>247</v>
      </c>
      <c r="D5479">
        <f t="shared" si="94"/>
        <v>49</v>
      </c>
    </row>
    <row r="5480" spans="1:4">
      <c r="A5480">
        <v>50</v>
      </c>
      <c r="B5480">
        <v>46</v>
      </c>
      <c r="C5480" t="s">
        <v>247</v>
      </c>
      <c r="D5480">
        <f t="shared" si="94"/>
        <v>49</v>
      </c>
    </row>
    <row r="5481" spans="1:4">
      <c r="A5481">
        <v>51</v>
      </c>
      <c r="B5481">
        <v>46</v>
      </c>
      <c r="C5481" t="s">
        <v>247</v>
      </c>
      <c r="D5481">
        <f t="shared" si="94"/>
        <v>49</v>
      </c>
    </row>
    <row r="5482" spans="1:4">
      <c r="A5482">
        <v>52</v>
      </c>
      <c r="B5482">
        <v>46</v>
      </c>
      <c r="C5482" t="s">
        <v>247</v>
      </c>
      <c r="D5482">
        <f t="shared" si="94"/>
        <v>49</v>
      </c>
    </row>
    <row r="5483" spans="1:4">
      <c r="A5483">
        <v>1</v>
      </c>
      <c r="B5483">
        <v>39</v>
      </c>
      <c r="C5483" t="s">
        <v>102</v>
      </c>
      <c r="D5483">
        <f t="shared" si="94"/>
        <v>42</v>
      </c>
    </row>
    <row r="5484" spans="1:4">
      <c r="A5484">
        <v>2</v>
      </c>
      <c r="B5484">
        <v>39</v>
      </c>
      <c r="C5484" t="s">
        <v>102</v>
      </c>
      <c r="D5484">
        <f t="shared" si="94"/>
        <v>42</v>
      </c>
    </row>
    <row r="5485" spans="1:4">
      <c r="A5485">
        <v>3</v>
      </c>
      <c r="B5485">
        <v>39</v>
      </c>
      <c r="C5485" t="s">
        <v>102</v>
      </c>
      <c r="D5485">
        <f t="shared" si="94"/>
        <v>42</v>
      </c>
    </row>
    <row r="5486" spans="1:4">
      <c r="A5486">
        <v>4</v>
      </c>
      <c r="B5486">
        <v>39</v>
      </c>
      <c r="C5486" t="s">
        <v>102</v>
      </c>
      <c r="D5486">
        <f t="shared" si="94"/>
        <v>42</v>
      </c>
    </row>
    <row r="5487" spans="1:4">
      <c r="A5487">
        <v>5</v>
      </c>
      <c r="B5487">
        <v>39</v>
      </c>
      <c r="C5487" t="s">
        <v>102</v>
      </c>
      <c r="D5487">
        <f t="shared" si="94"/>
        <v>42</v>
      </c>
    </row>
    <row r="5488" spans="1:4">
      <c r="A5488">
        <v>6</v>
      </c>
      <c r="B5488">
        <v>39</v>
      </c>
      <c r="C5488" t="s">
        <v>102</v>
      </c>
      <c r="D5488">
        <f t="shared" si="94"/>
        <v>42</v>
      </c>
    </row>
    <row r="5489" spans="1:4">
      <c r="A5489">
        <v>7</v>
      </c>
      <c r="B5489">
        <v>39</v>
      </c>
      <c r="C5489" t="s">
        <v>102</v>
      </c>
      <c r="D5489">
        <f t="shared" si="94"/>
        <v>42</v>
      </c>
    </row>
    <row r="5490" spans="1:4">
      <c r="A5490">
        <v>8</v>
      </c>
      <c r="B5490">
        <v>39</v>
      </c>
      <c r="C5490" t="s">
        <v>102</v>
      </c>
      <c r="D5490">
        <f t="shared" si="94"/>
        <v>42</v>
      </c>
    </row>
    <row r="5491" spans="1:4">
      <c r="A5491">
        <v>9</v>
      </c>
      <c r="B5491">
        <v>35</v>
      </c>
      <c r="C5491" t="s">
        <v>102</v>
      </c>
      <c r="D5491">
        <f t="shared" si="94"/>
        <v>35</v>
      </c>
    </row>
    <row r="5492" spans="1:4">
      <c r="A5492">
        <v>10</v>
      </c>
      <c r="B5492">
        <v>35</v>
      </c>
      <c r="C5492" t="s">
        <v>102</v>
      </c>
      <c r="D5492">
        <f t="shared" si="94"/>
        <v>35</v>
      </c>
    </row>
    <row r="5493" spans="1:4">
      <c r="A5493">
        <v>11</v>
      </c>
      <c r="B5493">
        <v>35</v>
      </c>
      <c r="C5493" t="s">
        <v>102</v>
      </c>
      <c r="D5493">
        <f t="shared" si="94"/>
        <v>35</v>
      </c>
    </row>
    <row r="5494" spans="1:4">
      <c r="A5494">
        <v>12</v>
      </c>
      <c r="B5494">
        <v>35</v>
      </c>
      <c r="C5494" t="s">
        <v>102</v>
      </c>
      <c r="D5494">
        <f t="shared" si="94"/>
        <v>35</v>
      </c>
    </row>
    <row r="5495" spans="1:4">
      <c r="A5495">
        <v>13</v>
      </c>
      <c r="B5495">
        <v>35</v>
      </c>
      <c r="C5495" t="s">
        <v>102</v>
      </c>
      <c r="D5495">
        <f t="shared" si="94"/>
        <v>35</v>
      </c>
    </row>
    <row r="5496" spans="1:4">
      <c r="A5496">
        <v>14</v>
      </c>
      <c r="B5496">
        <v>35</v>
      </c>
      <c r="C5496" t="s">
        <v>102</v>
      </c>
      <c r="D5496">
        <f t="shared" si="94"/>
        <v>35</v>
      </c>
    </row>
    <row r="5497" spans="1:4">
      <c r="A5497">
        <v>15</v>
      </c>
      <c r="B5497">
        <v>32</v>
      </c>
      <c r="C5497" t="s">
        <v>102</v>
      </c>
      <c r="D5497">
        <f t="shared" si="94"/>
        <v>35</v>
      </c>
    </row>
    <row r="5498" spans="1:4">
      <c r="A5498">
        <v>16</v>
      </c>
      <c r="B5498">
        <v>32</v>
      </c>
      <c r="C5498" t="s">
        <v>102</v>
      </c>
      <c r="D5498">
        <f t="shared" si="94"/>
        <v>35</v>
      </c>
    </row>
    <row r="5499" spans="1:4">
      <c r="A5499">
        <v>17</v>
      </c>
      <c r="B5499">
        <v>32</v>
      </c>
      <c r="C5499" t="s">
        <v>102</v>
      </c>
      <c r="D5499">
        <f t="shared" si="94"/>
        <v>35</v>
      </c>
    </row>
    <row r="5500" spans="1:4">
      <c r="A5500">
        <v>18</v>
      </c>
      <c r="B5500">
        <v>32</v>
      </c>
      <c r="C5500" t="s">
        <v>102</v>
      </c>
      <c r="D5500">
        <f t="shared" si="94"/>
        <v>35</v>
      </c>
    </row>
    <row r="5501" spans="1:4">
      <c r="A5501">
        <v>19</v>
      </c>
      <c r="B5501">
        <v>32</v>
      </c>
      <c r="C5501" t="s">
        <v>102</v>
      </c>
      <c r="D5501">
        <f t="shared" si="94"/>
        <v>35</v>
      </c>
    </row>
    <row r="5502" spans="1:4">
      <c r="A5502">
        <v>20</v>
      </c>
      <c r="B5502">
        <v>32</v>
      </c>
      <c r="C5502" t="s">
        <v>102</v>
      </c>
      <c r="D5502">
        <f t="shared" si="94"/>
        <v>35</v>
      </c>
    </row>
    <row r="5503" spans="1:4">
      <c r="A5503">
        <v>21</v>
      </c>
      <c r="B5503">
        <v>32</v>
      </c>
      <c r="C5503" t="s">
        <v>102</v>
      </c>
      <c r="D5503">
        <f t="shared" si="94"/>
        <v>35</v>
      </c>
    </row>
    <row r="5504" spans="1:4">
      <c r="A5504">
        <v>22</v>
      </c>
      <c r="B5504">
        <v>32</v>
      </c>
      <c r="C5504" t="s">
        <v>102</v>
      </c>
      <c r="D5504">
        <f t="shared" si="94"/>
        <v>35</v>
      </c>
    </row>
    <row r="5505" spans="1:4">
      <c r="A5505">
        <v>23</v>
      </c>
      <c r="B5505">
        <v>32</v>
      </c>
      <c r="C5505" t="s">
        <v>102</v>
      </c>
      <c r="D5505">
        <f t="shared" si="94"/>
        <v>35</v>
      </c>
    </row>
    <row r="5506" spans="1:4">
      <c r="A5506">
        <v>24</v>
      </c>
      <c r="B5506">
        <v>32</v>
      </c>
      <c r="C5506" t="s">
        <v>102</v>
      </c>
      <c r="D5506">
        <f t="shared" si="94"/>
        <v>35</v>
      </c>
    </row>
    <row r="5507" spans="1:4">
      <c r="A5507">
        <v>25</v>
      </c>
      <c r="B5507">
        <v>32</v>
      </c>
      <c r="C5507" t="s">
        <v>102</v>
      </c>
      <c r="D5507">
        <f t="shared" si="94"/>
        <v>35</v>
      </c>
    </row>
    <row r="5508" spans="1:4">
      <c r="A5508">
        <v>26</v>
      </c>
      <c r="B5508">
        <v>32</v>
      </c>
      <c r="C5508" t="s">
        <v>102</v>
      </c>
      <c r="D5508">
        <f t="shared" si="94"/>
        <v>35</v>
      </c>
    </row>
    <row r="5509" spans="1:4">
      <c r="A5509">
        <v>27</v>
      </c>
      <c r="B5509">
        <v>32</v>
      </c>
      <c r="C5509" t="s">
        <v>102</v>
      </c>
      <c r="D5509">
        <f t="shared" si="94"/>
        <v>35</v>
      </c>
    </row>
    <row r="5510" spans="1:4">
      <c r="A5510">
        <v>28</v>
      </c>
      <c r="B5510">
        <v>32</v>
      </c>
      <c r="C5510" t="s">
        <v>102</v>
      </c>
      <c r="D5510">
        <f t="shared" si="94"/>
        <v>35</v>
      </c>
    </row>
    <row r="5511" spans="1:4">
      <c r="A5511">
        <v>29</v>
      </c>
      <c r="B5511">
        <v>32</v>
      </c>
      <c r="C5511" t="s">
        <v>102</v>
      </c>
      <c r="D5511">
        <f t="shared" si="94"/>
        <v>35</v>
      </c>
    </row>
    <row r="5512" spans="1:4">
      <c r="A5512">
        <v>30</v>
      </c>
      <c r="B5512">
        <v>32</v>
      </c>
      <c r="C5512" t="s">
        <v>102</v>
      </c>
      <c r="D5512">
        <f t="shared" si="94"/>
        <v>35</v>
      </c>
    </row>
    <row r="5513" spans="1:4">
      <c r="A5513">
        <v>31</v>
      </c>
      <c r="B5513">
        <v>32</v>
      </c>
      <c r="C5513" t="s">
        <v>102</v>
      </c>
      <c r="D5513">
        <f t="shared" si="94"/>
        <v>35</v>
      </c>
    </row>
    <row r="5514" spans="1:4">
      <c r="A5514">
        <v>32</v>
      </c>
      <c r="B5514">
        <v>32</v>
      </c>
      <c r="C5514" t="s">
        <v>102</v>
      </c>
      <c r="D5514">
        <f t="shared" si="94"/>
        <v>35</v>
      </c>
    </row>
    <row r="5515" spans="1:4">
      <c r="A5515">
        <v>33</v>
      </c>
      <c r="B5515">
        <v>32</v>
      </c>
      <c r="C5515" t="s">
        <v>102</v>
      </c>
      <c r="D5515">
        <f t="shared" si="94"/>
        <v>35</v>
      </c>
    </row>
    <row r="5516" spans="1:4">
      <c r="A5516">
        <v>34</v>
      </c>
      <c r="B5516">
        <v>32</v>
      </c>
      <c r="C5516" t="s">
        <v>102</v>
      </c>
      <c r="D5516">
        <f t="shared" si="94"/>
        <v>35</v>
      </c>
    </row>
    <row r="5517" spans="1:4">
      <c r="A5517">
        <v>35</v>
      </c>
      <c r="B5517">
        <v>32</v>
      </c>
      <c r="C5517" t="s">
        <v>102</v>
      </c>
      <c r="D5517">
        <f t="shared" si="94"/>
        <v>35</v>
      </c>
    </row>
    <row r="5518" spans="1:4">
      <c r="A5518">
        <v>36</v>
      </c>
      <c r="B5518">
        <v>32</v>
      </c>
      <c r="C5518" t="s">
        <v>102</v>
      </c>
      <c r="D5518">
        <f t="shared" si="94"/>
        <v>35</v>
      </c>
    </row>
    <row r="5519" spans="1:4">
      <c r="A5519">
        <v>37</v>
      </c>
      <c r="B5519">
        <v>32</v>
      </c>
      <c r="C5519" t="s">
        <v>102</v>
      </c>
      <c r="D5519">
        <f t="shared" si="94"/>
        <v>35</v>
      </c>
    </row>
    <row r="5520" spans="1:4">
      <c r="A5520">
        <v>38</v>
      </c>
      <c r="B5520">
        <v>32</v>
      </c>
      <c r="C5520" t="s">
        <v>102</v>
      </c>
      <c r="D5520">
        <f t="shared" si="94"/>
        <v>35</v>
      </c>
    </row>
    <row r="5521" spans="1:4">
      <c r="A5521">
        <v>39</v>
      </c>
      <c r="B5521">
        <v>32</v>
      </c>
      <c r="C5521" t="s">
        <v>102</v>
      </c>
      <c r="D5521">
        <f t="shared" si="94"/>
        <v>35</v>
      </c>
    </row>
    <row r="5522" spans="1:4">
      <c r="A5522">
        <v>40</v>
      </c>
      <c r="B5522">
        <v>32</v>
      </c>
      <c r="C5522" t="s">
        <v>102</v>
      </c>
      <c r="D5522">
        <f t="shared" si="94"/>
        <v>35</v>
      </c>
    </row>
    <row r="5523" spans="1:4">
      <c r="A5523">
        <v>41</v>
      </c>
      <c r="B5523">
        <v>35</v>
      </c>
      <c r="C5523" t="s">
        <v>102</v>
      </c>
      <c r="D5523">
        <f t="shared" si="94"/>
        <v>35</v>
      </c>
    </row>
    <row r="5524" spans="1:4">
      <c r="A5524">
        <v>42</v>
      </c>
      <c r="B5524">
        <v>35</v>
      </c>
      <c r="C5524" t="s">
        <v>102</v>
      </c>
      <c r="D5524">
        <f t="shared" si="94"/>
        <v>35</v>
      </c>
    </row>
    <row r="5525" spans="1:4">
      <c r="A5525">
        <v>43</v>
      </c>
      <c r="B5525">
        <v>35</v>
      </c>
      <c r="C5525" t="s">
        <v>102</v>
      </c>
      <c r="D5525">
        <f t="shared" si="94"/>
        <v>35</v>
      </c>
    </row>
    <row r="5526" spans="1:4">
      <c r="A5526">
        <v>44</v>
      </c>
      <c r="B5526">
        <v>35</v>
      </c>
      <c r="C5526" t="s">
        <v>102</v>
      </c>
      <c r="D5526">
        <f t="shared" si="94"/>
        <v>35</v>
      </c>
    </row>
    <row r="5527" spans="1:4">
      <c r="A5527">
        <v>45</v>
      </c>
      <c r="B5527">
        <v>39</v>
      </c>
      <c r="C5527" t="s">
        <v>102</v>
      </c>
      <c r="D5527">
        <f t="shared" si="94"/>
        <v>42</v>
      </c>
    </row>
    <row r="5528" spans="1:4">
      <c r="A5528">
        <v>46</v>
      </c>
      <c r="B5528">
        <v>39</v>
      </c>
      <c r="C5528" t="s">
        <v>102</v>
      </c>
      <c r="D5528">
        <f t="shared" si="94"/>
        <v>42</v>
      </c>
    </row>
    <row r="5529" spans="1:4">
      <c r="A5529">
        <v>47</v>
      </c>
      <c r="B5529">
        <v>39</v>
      </c>
      <c r="C5529" t="s">
        <v>102</v>
      </c>
      <c r="D5529">
        <f t="shared" si="94"/>
        <v>42</v>
      </c>
    </row>
    <row r="5530" spans="1:4">
      <c r="A5530">
        <v>48</v>
      </c>
      <c r="B5530">
        <v>39</v>
      </c>
      <c r="C5530" t="s">
        <v>102</v>
      </c>
      <c r="D5530">
        <f t="shared" si="94"/>
        <v>42</v>
      </c>
    </row>
    <row r="5531" spans="1:4">
      <c r="A5531">
        <v>49</v>
      </c>
      <c r="B5531">
        <v>39</v>
      </c>
      <c r="C5531" t="s">
        <v>102</v>
      </c>
      <c r="D5531">
        <f t="shared" ref="D5531:D5589" si="95">(ROUNDUP((B5531)/7,0)*7)</f>
        <v>42</v>
      </c>
    </row>
    <row r="5532" spans="1:4">
      <c r="A5532">
        <v>50</v>
      </c>
      <c r="B5532">
        <v>39</v>
      </c>
      <c r="C5532" t="s">
        <v>102</v>
      </c>
      <c r="D5532">
        <f t="shared" si="95"/>
        <v>42</v>
      </c>
    </row>
    <row r="5533" spans="1:4">
      <c r="A5533">
        <v>51</v>
      </c>
      <c r="B5533">
        <v>39</v>
      </c>
      <c r="C5533" t="s">
        <v>102</v>
      </c>
      <c r="D5533">
        <f t="shared" si="95"/>
        <v>42</v>
      </c>
    </row>
    <row r="5534" spans="1:4">
      <c r="A5534">
        <v>53</v>
      </c>
      <c r="B5534">
        <v>39</v>
      </c>
      <c r="D5534">
        <f t="shared" si="95"/>
        <v>42</v>
      </c>
    </row>
    <row r="5535" spans="1:4">
      <c r="A5535">
        <v>52</v>
      </c>
      <c r="B5535">
        <v>39</v>
      </c>
      <c r="C5535" t="s">
        <v>102</v>
      </c>
      <c r="D5535">
        <f t="shared" si="95"/>
        <v>42</v>
      </c>
    </row>
    <row r="5536" spans="1:4">
      <c r="A5536">
        <v>1</v>
      </c>
      <c r="B5536">
        <v>56</v>
      </c>
      <c r="C5536" t="s">
        <v>227</v>
      </c>
      <c r="D5536">
        <f t="shared" si="95"/>
        <v>56</v>
      </c>
    </row>
    <row r="5537" spans="1:4">
      <c r="A5537">
        <v>2</v>
      </c>
      <c r="B5537">
        <v>56</v>
      </c>
      <c r="C5537" t="s">
        <v>227</v>
      </c>
      <c r="D5537">
        <f t="shared" si="95"/>
        <v>56</v>
      </c>
    </row>
    <row r="5538" spans="1:4">
      <c r="A5538">
        <v>3</v>
      </c>
      <c r="B5538">
        <v>56</v>
      </c>
      <c r="C5538" t="s">
        <v>227</v>
      </c>
      <c r="D5538">
        <f t="shared" si="95"/>
        <v>56</v>
      </c>
    </row>
    <row r="5539" spans="1:4">
      <c r="A5539">
        <v>4</v>
      </c>
      <c r="B5539">
        <v>56</v>
      </c>
      <c r="C5539" t="s">
        <v>227</v>
      </c>
      <c r="D5539">
        <f t="shared" si="95"/>
        <v>56</v>
      </c>
    </row>
    <row r="5540" spans="1:4">
      <c r="A5540">
        <v>5</v>
      </c>
      <c r="B5540">
        <v>56</v>
      </c>
      <c r="C5540" t="s">
        <v>227</v>
      </c>
      <c r="D5540">
        <f t="shared" si="95"/>
        <v>56</v>
      </c>
    </row>
    <row r="5541" spans="1:4">
      <c r="A5541">
        <v>6</v>
      </c>
      <c r="B5541">
        <v>56</v>
      </c>
      <c r="C5541" t="s">
        <v>227</v>
      </c>
      <c r="D5541">
        <f t="shared" si="95"/>
        <v>56</v>
      </c>
    </row>
    <row r="5542" spans="1:4">
      <c r="A5542">
        <v>7</v>
      </c>
      <c r="B5542">
        <v>56</v>
      </c>
      <c r="C5542" t="s">
        <v>227</v>
      </c>
      <c r="D5542">
        <f t="shared" si="95"/>
        <v>56</v>
      </c>
    </row>
    <row r="5543" spans="1:4">
      <c r="A5543">
        <v>8</v>
      </c>
      <c r="B5543">
        <v>56</v>
      </c>
      <c r="C5543" t="s">
        <v>227</v>
      </c>
      <c r="D5543">
        <f t="shared" si="95"/>
        <v>56</v>
      </c>
    </row>
    <row r="5544" spans="1:4">
      <c r="A5544">
        <v>9</v>
      </c>
      <c r="B5544">
        <v>56</v>
      </c>
      <c r="C5544" t="s">
        <v>227</v>
      </c>
      <c r="D5544">
        <f t="shared" si="95"/>
        <v>56</v>
      </c>
    </row>
    <row r="5545" spans="1:4">
      <c r="A5545">
        <v>10</v>
      </c>
      <c r="B5545">
        <v>56</v>
      </c>
      <c r="C5545" t="s">
        <v>227</v>
      </c>
      <c r="D5545">
        <f t="shared" si="95"/>
        <v>56</v>
      </c>
    </row>
    <row r="5546" spans="1:4">
      <c r="A5546">
        <v>11</v>
      </c>
      <c r="B5546">
        <v>56</v>
      </c>
      <c r="C5546" t="s">
        <v>227</v>
      </c>
      <c r="D5546">
        <f t="shared" si="95"/>
        <v>56</v>
      </c>
    </row>
    <row r="5547" spans="1:4">
      <c r="A5547">
        <v>12</v>
      </c>
      <c r="B5547">
        <v>53</v>
      </c>
      <c r="C5547" t="s">
        <v>227</v>
      </c>
      <c r="D5547">
        <f t="shared" si="95"/>
        <v>56</v>
      </c>
    </row>
    <row r="5548" spans="1:4">
      <c r="A5548">
        <v>13</v>
      </c>
      <c r="B5548">
        <v>53</v>
      </c>
      <c r="C5548" t="s">
        <v>227</v>
      </c>
      <c r="D5548">
        <f t="shared" si="95"/>
        <v>56</v>
      </c>
    </row>
    <row r="5549" spans="1:4">
      <c r="A5549">
        <v>14</v>
      </c>
      <c r="B5549">
        <v>53</v>
      </c>
      <c r="C5549" t="s">
        <v>227</v>
      </c>
      <c r="D5549">
        <f t="shared" si="95"/>
        <v>56</v>
      </c>
    </row>
    <row r="5550" spans="1:4">
      <c r="A5550">
        <v>15</v>
      </c>
      <c r="B5550">
        <v>53</v>
      </c>
      <c r="C5550" t="s">
        <v>227</v>
      </c>
      <c r="D5550">
        <f t="shared" si="95"/>
        <v>56</v>
      </c>
    </row>
    <row r="5551" spans="1:4">
      <c r="A5551">
        <v>16</v>
      </c>
      <c r="B5551">
        <v>53</v>
      </c>
      <c r="C5551" t="s">
        <v>227</v>
      </c>
      <c r="D5551">
        <f t="shared" si="95"/>
        <v>56</v>
      </c>
    </row>
    <row r="5552" spans="1:4">
      <c r="A5552">
        <v>17</v>
      </c>
      <c r="B5552">
        <v>49</v>
      </c>
      <c r="C5552" t="s">
        <v>227</v>
      </c>
      <c r="D5552">
        <f t="shared" si="95"/>
        <v>49</v>
      </c>
    </row>
    <row r="5553" spans="1:4">
      <c r="A5553">
        <v>18</v>
      </c>
      <c r="B5553">
        <v>49</v>
      </c>
      <c r="C5553" t="s">
        <v>227</v>
      </c>
      <c r="D5553">
        <f t="shared" si="95"/>
        <v>49</v>
      </c>
    </row>
    <row r="5554" spans="1:4">
      <c r="A5554">
        <v>19</v>
      </c>
      <c r="B5554">
        <v>49</v>
      </c>
      <c r="C5554" t="s">
        <v>227</v>
      </c>
      <c r="D5554">
        <f t="shared" si="95"/>
        <v>49</v>
      </c>
    </row>
    <row r="5555" spans="1:4">
      <c r="A5555">
        <v>20</v>
      </c>
      <c r="B5555">
        <v>49</v>
      </c>
      <c r="C5555" t="s">
        <v>227</v>
      </c>
      <c r="D5555">
        <f t="shared" si="95"/>
        <v>49</v>
      </c>
    </row>
    <row r="5556" spans="1:4">
      <c r="A5556">
        <v>21</v>
      </c>
      <c r="B5556">
        <v>49</v>
      </c>
      <c r="C5556" t="s">
        <v>227</v>
      </c>
      <c r="D5556">
        <f t="shared" si="95"/>
        <v>49</v>
      </c>
    </row>
    <row r="5557" spans="1:4">
      <c r="A5557">
        <v>22</v>
      </c>
      <c r="B5557">
        <v>49</v>
      </c>
      <c r="C5557" t="s">
        <v>227</v>
      </c>
      <c r="D5557">
        <f t="shared" si="95"/>
        <v>49</v>
      </c>
    </row>
    <row r="5558" spans="1:4">
      <c r="A5558">
        <v>23</v>
      </c>
      <c r="B5558">
        <v>49</v>
      </c>
      <c r="C5558" t="s">
        <v>227</v>
      </c>
      <c r="D5558">
        <f t="shared" si="95"/>
        <v>49</v>
      </c>
    </row>
    <row r="5559" spans="1:4">
      <c r="A5559">
        <v>24</v>
      </c>
      <c r="B5559">
        <v>49</v>
      </c>
      <c r="C5559" t="s">
        <v>227</v>
      </c>
      <c r="D5559">
        <f t="shared" si="95"/>
        <v>49</v>
      </c>
    </row>
    <row r="5560" spans="1:4">
      <c r="A5560">
        <v>25</v>
      </c>
      <c r="B5560">
        <v>49</v>
      </c>
      <c r="C5560" t="s">
        <v>227</v>
      </c>
      <c r="D5560">
        <f t="shared" si="95"/>
        <v>49</v>
      </c>
    </row>
    <row r="5561" spans="1:4">
      <c r="A5561">
        <v>26</v>
      </c>
      <c r="B5561">
        <v>49</v>
      </c>
      <c r="C5561" t="s">
        <v>227</v>
      </c>
      <c r="D5561">
        <f t="shared" si="95"/>
        <v>49</v>
      </c>
    </row>
    <row r="5562" spans="1:4">
      <c r="A5562">
        <v>27</v>
      </c>
      <c r="B5562">
        <v>49</v>
      </c>
      <c r="C5562" t="s">
        <v>227</v>
      </c>
      <c r="D5562">
        <f t="shared" si="95"/>
        <v>49</v>
      </c>
    </row>
    <row r="5563" spans="1:4">
      <c r="A5563">
        <v>28</v>
      </c>
      <c r="B5563">
        <v>49</v>
      </c>
      <c r="C5563" t="s">
        <v>227</v>
      </c>
      <c r="D5563">
        <f t="shared" si="95"/>
        <v>49</v>
      </c>
    </row>
    <row r="5564" spans="1:4">
      <c r="A5564">
        <v>29</v>
      </c>
      <c r="B5564">
        <v>49</v>
      </c>
      <c r="C5564" t="s">
        <v>227</v>
      </c>
      <c r="D5564">
        <f t="shared" si="95"/>
        <v>49</v>
      </c>
    </row>
    <row r="5565" spans="1:4">
      <c r="A5565">
        <v>30</v>
      </c>
      <c r="B5565">
        <v>49</v>
      </c>
      <c r="C5565" t="s">
        <v>227</v>
      </c>
      <c r="D5565">
        <f t="shared" si="95"/>
        <v>49</v>
      </c>
    </row>
    <row r="5566" spans="1:4">
      <c r="A5566">
        <v>31</v>
      </c>
      <c r="B5566">
        <v>49</v>
      </c>
      <c r="C5566" t="s">
        <v>227</v>
      </c>
      <c r="D5566">
        <f t="shared" si="95"/>
        <v>49</v>
      </c>
    </row>
    <row r="5567" spans="1:4">
      <c r="A5567">
        <v>32</v>
      </c>
      <c r="B5567">
        <v>49</v>
      </c>
      <c r="C5567" t="s">
        <v>227</v>
      </c>
      <c r="D5567">
        <f t="shared" si="95"/>
        <v>49</v>
      </c>
    </row>
    <row r="5568" spans="1:4">
      <c r="A5568">
        <v>33</v>
      </c>
      <c r="B5568">
        <v>49</v>
      </c>
      <c r="C5568" t="s">
        <v>227</v>
      </c>
      <c r="D5568">
        <f t="shared" si="95"/>
        <v>49</v>
      </c>
    </row>
    <row r="5569" spans="1:4">
      <c r="A5569">
        <v>34</v>
      </c>
      <c r="B5569">
        <v>49</v>
      </c>
      <c r="C5569" t="s">
        <v>227</v>
      </c>
      <c r="D5569">
        <f t="shared" si="95"/>
        <v>49</v>
      </c>
    </row>
    <row r="5570" spans="1:4">
      <c r="A5570">
        <v>35</v>
      </c>
      <c r="B5570">
        <v>49</v>
      </c>
      <c r="C5570" t="s">
        <v>227</v>
      </c>
      <c r="D5570">
        <f t="shared" si="95"/>
        <v>49</v>
      </c>
    </row>
    <row r="5571" spans="1:4">
      <c r="A5571">
        <v>36</v>
      </c>
      <c r="B5571">
        <v>49</v>
      </c>
      <c r="C5571" t="s">
        <v>227</v>
      </c>
      <c r="D5571">
        <f t="shared" si="95"/>
        <v>49</v>
      </c>
    </row>
    <row r="5572" spans="1:4">
      <c r="A5572">
        <v>37</v>
      </c>
      <c r="B5572">
        <v>49</v>
      </c>
      <c r="C5572" t="s">
        <v>227</v>
      </c>
      <c r="D5572">
        <f t="shared" si="95"/>
        <v>49</v>
      </c>
    </row>
    <row r="5573" spans="1:4">
      <c r="A5573">
        <v>38</v>
      </c>
      <c r="B5573">
        <v>49</v>
      </c>
      <c r="C5573" t="s">
        <v>227</v>
      </c>
      <c r="D5573">
        <f t="shared" si="95"/>
        <v>49</v>
      </c>
    </row>
    <row r="5574" spans="1:4">
      <c r="A5574">
        <v>39</v>
      </c>
      <c r="B5574">
        <v>49</v>
      </c>
      <c r="C5574" t="s">
        <v>227</v>
      </c>
      <c r="D5574">
        <f t="shared" si="95"/>
        <v>49</v>
      </c>
    </row>
    <row r="5575" spans="1:4">
      <c r="A5575">
        <v>40</v>
      </c>
      <c r="B5575">
        <v>49</v>
      </c>
      <c r="C5575" t="s">
        <v>227</v>
      </c>
      <c r="D5575">
        <f t="shared" si="95"/>
        <v>49</v>
      </c>
    </row>
    <row r="5576" spans="1:4">
      <c r="A5576">
        <v>41</v>
      </c>
      <c r="B5576">
        <v>49</v>
      </c>
      <c r="C5576" t="s">
        <v>227</v>
      </c>
      <c r="D5576">
        <f t="shared" si="95"/>
        <v>49</v>
      </c>
    </row>
    <row r="5577" spans="1:4">
      <c r="A5577">
        <v>42</v>
      </c>
      <c r="B5577">
        <v>49</v>
      </c>
      <c r="C5577" t="s">
        <v>227</v>
      </c>
      <c r="D5577">
        <f t="shared" si="95"/>
        <v>49</v>
      </c>
    </row>
    <row r="5578" spans="1:4">
      <c r="A5578">
        <v>43</v>
      </c>
      <c r="B5578">
        <v>53</v>
      </c>
      <c r="C5578" t="s">
        <v>227</v>
      </c>
      <c r="D5578">
        <f t="shared" si="95"/>
        <v>56</v>
      </c>
    </row>
    <row r="5579" spans="1:4">
      <c r="A5579">
        <v>44</v>
      </c>
      <c r="B5579">
        <v>53</v>
      </c>
      <c r="C5579" t="s">
        <v>227</v>
      </c>
      <c r="D5579">
        <f t="shared" si="95"/>
        <v>56</v>
      </c>
    </row>
    <row r="5580" spans="1:4">
      <c r="A5580">
        <v>45</v>
      </c>
      <c r="B5580">
        <v>53</v>
      </c>
      <c r="C5580" t="s">
        <v>227</v>
      </c>
      <c r="D5580">
        <f t="shared" si="95"/>
        <v>56</v>
      </c>
    </row>
    <row r="5581" spans="1:4">
      <c r="A5581">
        <v>46</v>
      </c>
      <c r="B5581">
        <v>53</v>
      </c>
      <c r="C5581" t="s">
        <v>227</v>
      </c>
      <c r="D5581">
        <f t="shared" si="95"/>
        <v>56</v>
      </c>
    </row>
    <row r="5582" spans="1:4">
      <c r="A5582">
        <v>47</v>
      </c>
      <c r="B5582">
        <v>53</v>
      </c>
      <c r="C5582" t="s">
        <v>227</v>
      </c>
      <c r="D5582">
        <f t="shared" si="95"/>
        <v>56</v>
      </c>
    </row>
    <row r="5583" spans="1:4">
      <c r="A5583">
        <v>48</v>
      </c>
      <c r="B5583">
        <v>56</v>
      </c>
      <c r="C5583" t="s">
        <v>227</v>
      </c>
      <c r="D5583">
        <f t="shared" si="95"/>
        <v>56</v>
      </c>
    </row>
    <row r="5584" spans="1:4">
      <c r="A5584">
        <v>49</v>
      </c>
      <c r="B5584">
        <v>56</v>
      </c>
      <c r="C5584" t="s">
        <v>227</v>
      </c>
      <c r="D5584">
        <f t="shared" si="95"/>
        <v>56</v>
      </c>
    </row>
    <row r="5585" spans="1:4">
      <c r="A5585">
        <v>50</v>
      </c>
      <c r="B5585">
        <v>56</v>
      </c>
      <c r="C5585" t="s">
        <v>227</v>
      </c>
      <c r="D5585">
        <f t="shared" si="95"/>
        <v>56</v>
      </c>
    </row>
    <row r="5586" spans="1:4">
      <c r="A5586">
        <v>51</v>
      </c>
      <c r="B5586">
        <v>56</v>
      </c>
      <c r="C5586" t="s">
        <v>227</v>
      </c>
      <c r="D5586">
        <f t="shared" si="95"/>
        <v>56</v>
      </c>
    </row>
    <row r="5587" spans="1:4">
      <c r="A5587">
        <v>52</v>
      </c>
      <c r="B5587">
        <v>56</v>
      </c>
      <c r="C5587" t="s">
        <v>227</v>
      </c>
      <c r="D5587">
        <f t="shared" si="95"/>
        <v>56</v>
      </c>
    </row>
    <row r="5588" spans="1:4">
      <c r="A5588">
        <v>1</v>
      </c>
      <c r="B5588">
        <v>49</v>
      </c>
      <c r="C5588" t="s">
        <v>228</v>
      </c>
      <c r="D5588">
        <f t="shared" si="95"/>
        <v>49</v>
      </c>
    </row>
    <row r="5589" spans="1:4">
      <c r="A5589">
        <v>2</v>
      </c>
      <c r="B5589">
        <v>49</v>
      </c>
      <c r="C5589" t="s">
        <v>228</v>
      </c>
      <c r="D5589">
        <f t="shared" si="95"/>
        <v>49</v>
      </c>
    </row>
    <row r="5590" spans="1:4">
      <c r="A5590">
        <v>3</v>
      </c>
      <c r="B5590">
        <v>49</v>
      </c>
      <c r="C5590" t="s">
        <v>228</v>
      </c>
      <c r="D5590">
        <f t="shared" ref="D5590:D5650" si="96">(ROUNDUP((B5590)/7,0)*7)</f>
        <v>49</v>
      </c>
    </row>
    <row r="5591" spans="1:4">
      <c r="A5591">
        <v>4</v>
      </c>
      <c r="B5591">
        <v>49</v>
      </c>
      <c r="C5591" t="s">
        <v>228</v>
      </c>
      <c r="D5591">
        <f t="shared" si="96"/>
        <v>49</v>
      </c>
    </row>
    <row r="5592" spans="1:4">
      <c r="A5592">
        <v>5</v>
      </c>
      <c r="B5592">
        <v>49</v>
      </c>
      <c r="C5592" t="s">
        <v>228</v>
      </c>
      <c r="D5592">
        <f t="shared" si="96"/>
        <v>49</v>
      </c>
    </row>
    <row r="5593" spans="1:4">
      <c r="A5593">
        <v>6</v>
      </c>
      <c r="B5593">
        <v>49</v>
      </c>
      <c r="C5593" t="s">
        <v>228</v>
      </c>
      <c r="D5593">
        <f t="shared" si="96"/>
        <v>49</v>
      </c>
    </row>
    <row r="5594" spans="1:4">
      <c r="A5594">
        <v>7</v>
      </c>
      <c r="B5594">
        <v>49</v>
      </c>
      <c r="C5594" t="s">
        <v>228</v>
      </c>
      <c r="D5594">
        <f t="shared" si="96"/>
        <v>49</v>
      </c>
    </row>
    <row r="5595" spans="1:4">
      <c r="A5595">
        <v>8</v>
      </c>
      <c r="B5595">
        <v>49</v>
      </c>
      <c r="C5595" t="s">
        <v>228</v>
      </c>
      <c r="D5595">
        <f t="shared" si="96"/>
        <v>49</v>
      </c>
    </row>
    <row r="5596" spans="1:4">
      <c r="A5596">
        <v>9</v>
      </c>
      <c r="B5596">
        <v>49</v>
      </c>
      <c r="C5596" t="s">
        <v>228</v>
      </c>
      <c r="D5596">
        <f t="shared" si="96"/>
        <v>49</v>
      </c>
    </row>
    <row r="5597" spans="1:4">
      <c r="A5597">
        <v>10</v>
      </c>
      <c r="B5597">
        <v>49</v>
      </c>
      <c r="C5597" t="s">
        <v>228</v>
      </c>
      <c r="D5597">
        <f t="shared" si="96"/>
        <v>49</v>
      </c>
    </row>
    <row r="5598" spans="1:4">
      <c r="A5598">
        <v>11</v>
      </c>
      <c r="B5598">
        <v>46</v>
      </c>
      <c r="C5598" t="s">
        <v>228</v>
      </c>
      <c r="D5598">
        <f t="shared" si="96"/>
        <v>49</v>
      </c>
    </row>
    <row r="5599" spans="1:4">
      <c r="A5599">
        <v>12</v>
      </c>
      <c r="B5599">
        <v>46</v>
      </c>
      <c r="C5599" t="s">
        <v>228</v>
      </c>
      <c r="D5599">
        <f t="shared" si="96"/>
        <v>49</v>
      </c>
    </row>
    <row r="5600" spans="1:4">
      <c r="A5600">
        <v>13</v>
      </c>
      <c r="B5600">
        <v>46</v>
      </c>
      <c r="C5600" t="s">
        <v>228</v>
      </c>
      <c r="D5600">
        <f t="shared" si="96"/>
        <v>49</v>
      </c>
    </row>
    <row r="5601" spans="1:4">
      <c r="A5601">
        <v>14</v>
      </c>
      <c r="B5601">
        <v>46</v>
      </c>
      <c r="C5601" t="s">
        <v>228</v>
      </c>
      <c r="D5601">
        <f t="shared" si="96"/>
        <v>49</v>
      </c>
    </row>
    <row r="5602" spans="1:4">
      <c r="A5602">
        <v>15</v>
      </c>
      <c r="B5602">
        <v>46</v>
      </c>
      <c r="C5602" t="s">
        <v>228</v>
      </c>
      <c r="D5602">
        <f t="shared" si="96"/>
        <v>49</v>
      </c>
    </row>
    <row r="5603" spans="1:4">
      <c r="A5603">
        <v>16</v>
      </c>
      <c r="B5603">
        <v>42</v>
      </c>
      <c r="C5603" t="s">
        <v>228</v>
      </c>
      <c r="D5603">
        <f t="shared" si="96"/>
        <v>42</v>
      </c>
    </row>
    <row r="5604" spans="1:4">
      <c r="A5604">
        <v>17</v>
      </c>
      <c r="B5604">
        <v>42</v>
      </c>
      <c r="C5604" t="s">
        <v>228</v>
      </c>
      <c r="D5604">
        <f t="shared" si="96"/>
        <v>42</v>
      </c>
    </row>
    <row r="5605" spans="1:4">
      <c r="A5605">
        <v>18</v>
      </c>
      <c r="B5605">
        <v>42</v>
      </c>
      <c r="C5605" t="s">
        <v>228</v>
      </c>
      <c r="D5605">
        <f t="shared" si="96"/>
        <v>42</v>
      </c>
    </row>
    <row r="5606" spans="1:4">
      <c r="A5606">
        <v>19</v>
      </c>
      <c r="B5606">
        <v>42</v>
      </c>
      <c r="C5606" t="s">
        <v>228</v>
      </c>
      <c r="D5606">
        <f t="shared" si="96"/>
        <v>42</v>
      </c>
    </row>
    <row r="5607" spans="1:4">
      <c r="A5607">
        <v>20</v>
      </c>
      <c r="B5607">
        <v>42</v>
      </c>
      <c r="C5607" t="s">
        <v>228</v>
      </c>
      <c r="D5607">
        <f t="shared" si="96"/>
        <v>42</v>
      </c>
    </row>
    <row r="5608" spans="1:4">
      <c r="A5608">
        <v>21</v>
      </c>
      <c r="B5608">
        <v>42</v>
      </c>
      <c r="C5608" t="s">
        <v>228</v>
      </c>
      <c r="D5608">
        <f t="shared" si="96"/>
        <v>42</v>
      </c>
    </row>
    <row r="5609" spans="1:4">
      <c r="A5609">
        <v>22</v>
      </c>
      <c r="B5609">
        <v>42</v>
      </c>
      <c r="C5609" t="s">
        <v>228</v>
      </c>
      <c r="D5609">
        <f t="shared" si="96"/>
        <v>42</v>
      </c>
    </row>
    <row r="5610" spans="1:4">
      <c r="A5610">
        <v>23</v>
      </c>
      <c r="B5610">
        <v>42</v>
      </c>
      <c r="C5610" t="s">
        <v>228</v>
      </c>
      <c r="D5610">
        <f t="shared" si="96"/>
        <v>42</v>
      </c>
    </row>
    <row r="5611" spans="1:4">
      <c r="A5611">
        <v>24</v>
      </c>
      <c r="B5611">
        <v>42</v>
      </c>
      <c r="C5611" t="s">
        <v>228</v>
      </c>
      <c r="D5611">
        <f t="shared" si="96"/>
        <v>42</v>
      </c>
    </row>
    <row r="5612" spans="1:4">
      <c r="A5612">
        <v>25</v>
      </c>
      <c r="B5612">
        <v>42</v>
      </c>
      <c r="C5612" t="s">
        <v>228</v>
      </c>
      <c r="D5612">
        <f t="shared" si="96"/>
        <v>42</v>
      </c>
    </row>
    <row r="5613" spans="1:4">
      <c r="A5613">
        <v>26</v>
      </c>
      <c r="B5613">
        <v>42</v>
      </c>
      <c r="C5613" t="s">
        <v>228</v>
      </c>
      <c r="D5613">
        <f t="shared" si="96"/>
        <v>42</v>
      </c>
    </row>
    <row r="5614" spans="1:4">
      <c r="A5614">
        <v>27</v>
      </c>
      <c r="B5614">
        <v>42</v>
      </c>
      <c r="C5614" t="s">
        <v>228</v>
      </c>
      <c r="D5614">
        <f t="shared" si="96"/>
        <v>42</v>
      </c>
    </row>
    <row r="5615" spans="1:4">
      <c r="A5615">
        <v>28</v>
      </c>
      <c r="B5615">
        <v>42</v>
      </c>
      <c r="C5615" t="s">
        <v>228</v>
      </c>
      <c r="D5615">
        <f t="shared" si="96"/>
        <v>42</v>
      </c>
    </row>
    <row r="5616" spans="1:4">
      <c r="A5616">
        <v>29</v>
      </c>
      <c r="B5616">
        <v>42</v>
      </c>
      <c r="C5616" t="s">
        <v>228</v>
      </c>
      <c r="D5616">
        <f t="shared" si="96"/>
        <v>42</v>
      </c>
    </row>
    <row r="5617" spans="1:4">
      <c r="A5617">
        <v>30</v>
      </c>
      <c r="B5617">
        <v>42</v>
      </c>
      <c r="C5617" t="s">
        <v>228</v>
      </c>
      <c r="D5617">
        <f t="shared" si="96"/>
        <v>42</v>
      </c>
    </row>
    <row r="5618" spans="1:4">
      <c r="A5618">
        <v>31</v>
      </c>
      <c r="B5618">
        <v>42</v>
      </c>
      <c r="C5618" t="s">
        <v>228</v>
      </c>
      <c r="D5618">
        <f t="shared" si="96"/>
        <v>42</v>
      </c>
    </row>
    <row r="5619" spans="1:4">
      <c r="A5619">
        <v>32</v>
      </c>
      <c r="B5619">
        <v>42</v>
      </c>
      <c r="C5619" t="s">
        <v>228</v>
      </c>
      <c r="D5619">
        <f t="shared" si="96"/>
        <v>42</v>
      </c>
    </row>
    <row r="5620" spans="1:4">
      <c r="A5620">
        <v>33</v>
      </c>
      <c r="B5620">
        <v>42</v>
      </c>
      <c r="C5620" t="s">
        <v>228</v>
      </c>
      <c r="D5620">
        <f t="shared" si="96"/>
        <v>42</v>
      </c>
    </row>
    <row r="5621" spans="1:4">
      <c r="A5621">
        <v>34</v>
      </c>
      <c r="B5621">
        <v>42</v>
      </c>
      <c r="C5621" t="s">
        <v>228</v>
      </c>
      <c r="D5621">
        <f t="shared" si="96"/>
        <v>42</v>
      </c>
    </row>
    <row r="5622" spans="1:4">
      <c r="A5622">
        <v>35</v>
      </c>
      <c r="B5622">
        <v>42</v>
      </c>
      <c r="C5622" t="s">
        <v>228</v>
      </c>
      <c r="D5622">
        <f t="shared" si="96"/>
        <v>42</v>
      </c>
    </row>
    <row r="5623" spans="1:4">
      <c r="A5623">
        <v>36</v>
      </c>
      <c r="B5623">
        <v>42</v>
      </c>
      <c r="C5623" t="s">
        <v>228</v>
      </c>
      <c r="D5623">
        <f t="shared" si="96"/>
        <v>42</v>
      </c>
    </row>
    <row r="5624" spans="1:4">
      <c r="A5624">
        <v>37</v>
      </c>
      <c r="B5624">
        <v>42</v>
      </c>
      <c r="C5624" t="s">
        <v>228</v>
      </c>
      <c r="D5624">
        <f t="shared" si="96"/>
        <v>42</v>
      </c>
    </row>
    <row r="5625" spans="1:4">
      <c r="A5625">
        <v>38</v>
      </c>
      <c r="B5625">
        <v>42</v>
      </c>
      <c r="C5625" t="s">
        <v>228</v>
      </c>
      <c r="D5625">
        <f t="shared" si="96"/>
        <v>42</v>
      </c>
    </row>
    <row r="5626" spans="1:4">
      <c r="A5626">
        <v>39</v>
      </c>
      <c r="B5626">
        <v>42</v>
      </c>
      <c r="C5626" t="s">
        <v>228</v>
      </c>
      <c r="D5626">
        <f t="shared" si="96"/>
        <v>42</v>
      </c>
    </row>
    <row r="5627" spans="1:4">
      <c r="A5627">
        <v>40</v>
      </c>
      <c r="B5627">
        <v>42</v>
      </c>
      <c r="C5627" t="s">
        <v>228</v>
      </c>
      <c r="D5627">
        <f t="shared" si="96"/>
        <v>42</v>
      </c>
    </row>
    <row r="5628" spans="1:4">
      <c r="A5628">
        <v>41</v>
      </c>
      <c r="B5628">
        <v>42</v>
      </c>
      <c r="C5628" t="s">
        <v>228</v>
      </c>
      <c r="D5628">
        <f t="shared" si="96"/>
        <v>42</v>
      </c>
    </row>
    <row r="5629" spans="1:4">
      <c r="A5629">
        <v>42</v>
      </c>
      <c r="B5629">
        <v>46</v>
      </c>
      <c r="C5629" t="s">
        <v>228</v>
      </c>
      <c r="D5629">
        <f t="shared" si="96"/>
        <v>49</v>
      </c>
    </row>
    <row r="5630" spans="1:4">
      <c r="A5630">
        <v>43</v>
      </c>
      <c r="B5630">
        <v>46</v>
      </c>
      <c r="C5630" t="s">
        <v>228</v>
      </c>
      <c r="D5630">
        <f t="shared" si="96"/>
        <v>49</v>
      </c>
    </row>
    <row r="5631" spans="1:4">
      <c r="A5631">
        <v>44</v>
      </c>
      <c r="B5631">
        <v>46</v>
      </c>
      <c r="C5631" t="s">
        <v>228</v>
      </c>
      <c r="D5631">
        <f t="shared" si="96"/>
        <v>49</v>
      </c>
    </row>
    <row r="5632" spans="1:4">
      <c r="A5632">
        <v>45</v>
      </c>
      <c r="B5632">
        <v>46</v>
      </c>
      <c r="C5632" t="s">
        <v>228</v>
      </c>
      <c r="D5632">
        <f t="shared" si="96"/>
        <v>49</v>
      </c>
    </row>
    <row r="5633" spans="1:4">
      <c r="A5633">
        <v>46</v>
      </c>
      <c r="B5633">
        <v>46</v>
      </c>
      <c r="C5633" t="s">
        <v>228</v>
      </c>
      <c r="D5633">
        <f t="shared" si="96"/>
        <v>49</v>
      </c>
    </row>
    <row r="5634" spans="1:4">
      <c r="A5634">
        <v>47</v>
      </c>
      <c r="B5634">
        <v>49</v>
      </c>
      <c r="C5634" t="s">
        <v>228</v>
      </c>
      <c r="D5634">
        <f t="shared" si="96"/>
        <v>49</v>
      </c>
    </row>
    <row r="5635" spans="1:4">
      <c r="A5635">
        <v>48</v>
      </c>
      <c r="B5635">
        <v>49</v>
      </c>
      <c r="C5635" t="s">
        <v>228</v>
      </c>
      <c r="D5635">
        <f t="shared" si="96"/>
        <v>49</v>
      </c>
    </row>
    <row r="5636" spans="1:4">
      <c r="A5636">
        <v>49</v>
      </c>
      <c r="B5636">
        <v>49</v>
      </c>
      <c r="C5636" t="s">
        <v>228</v>
      </c>
      <c r="D5636">
        <f t="shared" si="96"/>
        <v>49</v>
      </c>
    </row>
    <row r="5637" spans="1:4">
      <c r="A5637">
        <v>50</v>
      </c>
      <c r="B5637">
        <v>49</v>
      </c>
      <c r="C5637" t="s">
        <v>228</v>
      </c>
      <c r="D5637">
        <f t="shared" si="96"/>
        <v>49</v>
      </c>
    </row>
    <row r="5638" spans="1:4">
      <c r="A5638">
        <v>51</v>
      </c>
      <c r="B5638">
        <v>49</v>
      </c>
      <c r="C5638" t="s">
        <v>228</v>
      </c>
      <c r="D5638">
        <f t="shared" si="96"/>
        <v>49</v>
      </c>
    </row>
    <row r="5639" spans="1:4">
      <c r="A5639">
        <v>52</v>
      </c>
      <c r="B5639">
        <v>49</v>
      </c>
      <c r="C5639" t="s">
        <v>228</v>
      </c>
      <c r="D5639">
        <f t="shared" si="96"/>
        <v>49</v>
      </c>
    </row>
    <row r="5640" spans="1:4">
      <c r="A5640">
        <v>1</v>
      </c>
      <c r="B5640">
        <v>42</v>
      </c>
      <c r="C5640" t="s">
        <v>118</v>
      </c>
      <c r="D5640">
        <f t="shared" si="96"/>
        <v>42</v>
      </c>
    </row>
    <row r="5641" spans="1:4">
      <c r="A5641">
        <v>2</v>
      </c>
      <c r="B5641">
        <v>42</v>
      </c>
      <c r="C5641" t="s">
        <v>118</v>
      </c>
      <c r="D5641">
        <f t="shared" si="96"/>
        <v>42</v>
      </c>
    </row>
    <row r="5642" spans="1:4">
      <c r="A5642">
        <v>3</v>
      </c>
      <c r="B5642">
        <v>42</v>
      </c>
      <c r="C5642" t="s">
        <v>118</v>
      </c>
      <c r="D5642">
        <f t="shared" si="96"/>
        <v>42</v>
      </c>
    </row>
    <row r="5643" spans="1:4">
      <c r="A5643">
        <v>4</v>
      </c>
      <c r="B5643">
        <v>42</v>
      </c>
      <c r="C5643" t="s">
        <v>118</v>
      </c>
      <c r="D5643">
        <f t="shared" si="96"/>
        <v>42</v>
      </c>
    </row>
    <row r="5644" spans="1:4">
      <c r="A5644">
        <v>5</v>
      </c>
      <c r="B5644">
        <v>42</v>
      </c>
      <c r="C5644" t="s">
        <v>118</v>
      </c>
      <c r="D5644">
        <f t="shared" si="96"/>
        <v>42</v>
      </c>
    </row>
    <row r="5645" spans="1:4">
      <c r="A5645">
        <v>6</v>
      </c>
      <c r="B5645">
        <v>42</v>
      </c>
      <c r="C5645" t="s">
        <v>118</v>
      </c>
      <c r="D5645">
        <f t="shared" si="96"/>
        <v>42</v>
      </c>
    </row>
    <row r="5646" spans="1:4">
      <c r="A5646">
        <v>7</v>
      </c>
      <c r="B5646">
        <v>42</v>
      </c>
      <c r="C5646" t="s">
        <v>118</v>
      </c>
      <c r="D5646">
        <f t="shared" si="96"/>
        <v>42</v>
      </c>
    </row>
    <row r="5647" spans="1:4">
      <c r="A5647">
        <v>8</v>
      </c>
      <c r="B5647">
        <v>42</v>
      </c>
      <c r="C5647" t="s">
        <v>118</v>
      </c>
      <c r="D5647">
        <f t="shared" si="96"/>
        <v>42</v>
      </c>
    </row>
    <row r="5648" spans="1:4">
      <c r="A5648">
        <v>9</v>
      </c>
      <c r="B5648">
        <v>42</v>
      </c>
      <c r="C5648" t="s">
        <v>118</v>
      </c>
      <c r="D5648">
        <f t="shared" si="96"/>
        <v>42</v>
      </c>
    </row>
    <row r="5649" spans="1:4">
      <c r="A5649">
        <v>10</v>
      </c>
      <c r="B5649">
        <v>39</v>
      </c>
      <c r="C5649" t="s">
        <v>118</v>
      </c>
      <c r="D5649">
        <f t="shared" si="96"/>
        <v>42</v>
      </c>
    </row>
    <row r="5650" spans="1:4">
      <c r="A5650">
        <v>11</v>
      </c>
      <c r="B5650">
        <v>39</v>
      </c>
      <c r="C5650" t="s">
        <v>118</v>
      </c>
      <c r="D5650">
        <f t="shared" si="96"/>
        <v>42</v>
      </c>
    </row>
    <row r="5651" spans="1:4">
      <c r="A5651">
        <v>12</v>
      </c>
      <c r="B5651">
        <v>39</v>
      </c>
      <c r="C5651" t="s">
        <v>118</v>
      </c>
      <c r="D5651">
        <f t="shared" ref="D5651:D5712" si="97">(ROUNDUP((B5651)/7,0)*7)</f>
        <v>42</v>
      </c>
    </row>
    <row r="5652" spans="1:4">
      <c r="A5652">
        <v>13</v>
      </c>
      <c r="B5652">
        <v>39</v>
      </c>
      <c r="C5652" t="s">
        <v>118</v>
      </c>
      <c r="D5652">
        <f t="shared" si="97"/>
        <v>42</v>
      </c>
    </row>
    <row r="5653" spans="1:4">
      <c r="A5653">
        <v>14</v>
      </c>
      <c r="B5653">
        <v>39</v>
      </c>
      <c r="C5653" t="s">
        <v>118</v>
      </c>
      <c r="D5653">
        <f t="shared" si="97"/>
        <v>42</v>
      </c>
    </row>
    <row r="5654" spans="1:4">
      <c r="A5654">
        <v>15</v>
      </c>
      <c r="B5654">
        <v>35</v>
      </c>
      <c r="C5654" t="s">
        <v>118</v>
      </c>
      <c r="D5654">
        <f t="shared" si="97"/>
        <v>35</v>
      </c>
    </row>
    <row r="5655" spans="1:4">
      <c r="A5655">
        <v>16</v>
      </c>
      <c r="B5655">
        <v>35</v>
      </c>
      <c r="C5655" t="s">
        <v>118</v>
      </c>
      <c r="D5655">
        <f t="shared" si="97"/>
        <v>35</v>
      </c>
    </row>
    <row r="5656" spans="1:4">
      <c r="A5656">
        <v>17</v>
      </c>
      <c r="B5656">
        <v>35</v>
      </c>
      <c r="C5656" t="s">
        <v>118</v>
      </c>
      <c r="D5656">
        <f t="shared" si="97"/>
        <v>35</v>
      </c>
    </row>
    <row r="5657" spans="1:4">
      <c r="A5657">
        <v>18</v>
      </c>
      <c r="B5657">
        <v>35</v>
      </c>
      <c r="C5657" t="s">
        <v>118</v>
      </c>
      <c r="D5657">
        <f t="shared" si="97"/>
        <v>35</v>
      </c>
    </row>
    <row r="5658" spans="1:4">
      <c r="A5658">
        <v>19</v>
      </c>
      <c r="B5658">
        <v>35</v>
      </c>
      <c r="C5658" t="s">
        <v>118</v>
      </c>
      <c r="D5658">
        <f t="shared" si="97"/>
        <v>35</v>
      </c>
    </row>
    <row r="5659" spans="1:4">
      <c r="A5659">
        <v>20</v>
      </c>
      <c r="B5659">
        <v>35</v>
      </c>
      <c r="C5659" t="s">
        <v>118</v>
      </c>
      <c r="D5659">
        <f t="shared" si="97"/>
        <v>35</v>
      </c>
    </row>
    <row r="5660" spans="1:4">
      <c r="A5660">
        <v>21</v>
      </c>
      <c r="B5660">
        <v>35</v>
      </c>
      <c r="C5660" t="s">
        <v>118</v>
      </c>
      <c r="D5660">
        <f t="shared" si="97"/>
        <v>35</v>
      </c>
    </row>
    <row r="5661" spans="1:4">
      <c r="A5661">
        <v>22</v>
      </c>
      <c r="B5661">
        <v>35</v>
      </c>
      <c r="C5661" t="s">
        <v>118</v>
      </c>
      <c r="D5661">
        <f t="shared" si="97"/>
        <v>35</v>
      </c>
    </row>
    <row r="5662" spans="1:4">
      <c r="A5662">
        <v>23</v>
      </c>
      <c r="B5662">
        <v>35</v>
      </c>
      <c r="C5662" t="s">
        <v>118</v>
      </c>
      <c r="D5662">
        <f t="shared" si="97"/>
        <v>35</v>
      </c>
    </row>
    <row r="5663" spans="1:4">
      <c r="A5663">
        <v>24</v>
      </c>
      <c r="B5663">
        <v>35</v>
      </c>
      <c r="C5663" t="s">
        <v>118</v>
      </c>
      <c r="D5663">
        <f t="shared" si="97"/>
        <v>35</v>
      </c>
    </row>
    <row r="5664" spans="1:4">
      <c r="A5664">
        <v>25</v>
      </c>
      <c r="B5664">
        <v>35</v>
      </c>
      <c r="C5664" t="s">
        <v>118</v>
      </c>
      <c r="D5664">
        <f t="shared" si="97"/>
        <v>35</v>
      </c>
    </row>
    <row r="5665" spans="1:4">
      <c r="A5665">
        <v>26</v>
      </c>
      <c r="B5665">
        <v>35</v>
      </c>
      <c r="C5665" t="s">
        <v>118</v>
      </c>
      <c r="D5665">
        <f t="shared" si="97"/>
        <v>35</v>
      </c>
    </row>
    <row r="5666" spans="1:4">
      <c r="A5666">
        <v>27</v>
      </c>
      <c r="B5666">
        <v>35</v>
      </c>
      <c r="C5666" t="s">
        <v>118</v>
      </c>
      <c r="D5666">
        <f t="shared" si="97"/>
        <v>35</v>
      </c>
    </row>
    <row r="5667" spans="1:4">
      <c r="A5667">
        <v>28</v>
      </c>
      <c r="B5667">
        <v>35</v>
      </c>
      <c r="C5667" t="s">
        <v>118</v>
      </c>
      <c r="D5667">
        <f t="shared" si="97"/>
        <v>35</v>
      </c>
    </row>
    <row r="5668" spans="1:4">
      <c r="A5668">
        <v>29</v>
      </c>
      <c r="B5668">
        <v>35</v>
      </c>
      <c r="C5668" t="s">
        <v>118</v>
      </c>
      <c r="D5668">
        <f t="shared" si="97"/>
        <v>35</v>
      </c>
    </row>
    <row r="5669" spans="1:4">
      <c r="A5669">
        <v>30</v>
      </c>
      <c r="B5669">
        <v>35</v>
      </c>
      <c r="C5669" t="s">
        <v>118</v>
      </c>
      <c r="D5669">
        <f t="shared" si="97"/>
        <v>35</v>
      </c>
    </row>
    <row r="5670" spans="1:4">
      <c r="A5670">
        <v>31</v>
      </c>
      <c r="B5670">
        <v>35</v>
      </c>
      <c r="C5670" t="s">
        <v>118</v>
      </c>
      <c r="D5670">
        <f t="shared" si="97"/>
        <v>35</v>
      </c>
    </row>
    <row r="5671" spans="1:4">
      <c r="A5671">
        <v>32</v>
      </c>
      <c r="B5671">
        <v>35</v>
      </c>
      <c r="C5671" t="s">
        <v>118</v>
      </c>
      <c r="D5671">
        <f t="shared" si="97"/>
        <v>35</v>
      </c>
    </row>
    <row r="5672" spans="1:4">
      <c r="A5672">
        <v>33</v>
      </c>
      <c r="B5672">
        <v>35</v>
      </c>
      <c r="C5672" t="s">
        <v>118</v>
      </c>
      <c r="D5672">
        <f t="shared" si="97"/>
        <v>35</v>
      </c>
    </row>
    <row r="5673" spans="1:4">
      <c r="A5673">
        <v>34</v>
      </c>
      <c r="B5673">
        <v>35</v>
      </c>
      <c r="C5673" t="s">
        <v>118</v>
      </c>
      <c r="D5673">
        <f t="shared" si="97"/>
        <v>35</v>
      </c>
    </row>
    <row r="5674" spans="1:4">
      <c r="A5674">
        <v>35</v>
      </c>
      <c r="B5674">
        <v>35</v>
      </c>
      <c r="C5674" t="s">
        <v>118</v>
      </c>
      <c r="D5674">
        <f t="shared" si="97"/>
        <v>35</v>
      </c>
    </row>
    <row r="5675" spans="1:4">
      <c r="A5675">
        <v>36</v>
      </c>
      <c r="B5675">
        <v>35</v>
      </c>
      <c r="C5675" t="s">
        <v>118</v>
      </c>
      <c r="D5675">
        <f t="shared" si="97"/>
        <v>35</v>
      </c>
    </row>
    <row r="5676" spans="1:4">
      <c r="A5676">
        <v>37</v>
      </c>
      <c r="B5676">
        <v>35</v>
      </c>
      <c r="C5676" t="s">
        <v>118</v>
      </c>
      <c r="D5676">
        <f t="shared" si="97"/>
        <v>35</v>
      </c>
    </row>
    <row r="5677" spans="1:4">
      <c r="A5677">
        <v>38</v>
      </c>
      <c r="B5677">
        <v>35</v>
      </c>
      <c r="C5677" t="s">
        <v>118</v>
      </c>
      <c r="D5677">
        <f t="shared" si="97"/>
        <v>35</v>
      </c>
    </row>
    <row r="5678" spans="1:4">
      <c r="A5678">
        <v>39</v>
      </c>
      <c r="B5678">
        <v>35</v>
      </c>
      <c r="C5678" t="s">
        <v>118</v>
      </c>
      <c r="D5678">
        <f t="shared" si="97"/>
        <v>35</v>
      </c>
    </row>
    <row r="5679" spans="1:4">
      <c r="A5679">
        <v>40</v>
      </c>
      <c r="B5679">
        <v>35</v>
      </c>
      <c r="C5679" t="s">
        <v>118</v>
      </c>
      <c r="D5679">
        <f t="shared" si="97"/>
        <v>35</v>
      </c>
    </row>
    <row r="5680" spans="1:4">
      <c r="A5680">
        <v>41</v>
      </c>
      <c r="B5680">
        <v>39</v>
      </c>
      <c r="C5680" t="s">
        <v>118</v>
      </c>
      <c r="D5680">
        <f t="shared" si="97"/>
        <v>42</v>
      </c>
    </row>
    <row r="5681" spans="1:4">
      <c r="A5681">
        <v>42</v>
      </c>
      <c r="B5681">
        <v>39</v>
      </c>
      <c r="C5681" t="s">
        <v>118</v>
      </c>
      <c r="D5681">
        <f t="shared" si="97"/>
        <v>42</v>
      </c>
    </row>
    <row r="5682" spans="1:4">
      <c r="A5682">
        <v>43</v>
      </c>
      <c r="B5682">
        <v>39</v>
      </c>
      <c r="C5682" t="s">
        <v>118</v>
      </c>
      <c r="D5682">
        <f t="shared" si="97"/>
        <v>42</v>
      </c>
    </row>
    <row r="5683" spans="1:4">
      <c r="A5683">
        <v>44</v>
      </c>
      <c r="B5683">
        <v>39</v>
      </c>
      <c r="C5683" t="s">
        <v>118</v>
      </c>
      <c r="D5683">
        <f t="shared" si="97"/>
        <v>42</v>
      </c>
    </row>
    <row r="5684" spans="1:4">
      <c r="A5684">
        <v>45</v>
      </c>
      <c r="B5684">
        <v>39</v>
      </c>
      <c r="C5684" t="s">
        <v>118</v>
      </c>
      <c r="D5684">
        <f t="shared" si="97"/>
        <v>42</v>
      </c>
    </row>
    <row r="5685" spans="1:4">
      <c r="A5685">
        <v>46</v>
      </c>
      <c r="B5685">
        <v>42</v>
      </c>
      <c r="C5685" t="s">
        <v>118</v>
      </c>
      <c r="D5685">
        <f t="shared" si="97"/>
        <v>42</v>
      </c>
    </row>
    <row r="5686" spans="1:4">
      <c r="A5686">
        <v>47</v>
      </c>
      <c r="B5686">
        <v>42</v>
      </c>
      <c r="C5686" t="s">
        <v>118</v>
      </c>
      <c r="D5686">
        <f t="shared" si="97"/>
        <v>42</v>
      </c>
    </row>
    <row r="5687" spans="1:4">
      <c r="A5687">
        <v>48</v>
      </c>
      <c r="B5687">
        <v>42</v>
      </c>
      <c r="C5687" t="s">
        <v>118</v>
      </c>
      <c r="D5687">
        <f t="shared" si="97"/>
        <v>42</v>
      </c>
    </row>
    <row r="5688" spans="1:4">
      <c r="A5688">
        <v>49</v>
      </c>
      <c r="B5688">
        <v>42</v>
      </c>
      <c r="C5688" t="s">
        <v>118</v>
      </c>
      <c r="D5688">
        <f t="shared" si="97"/>
        <v>42</v>
      </c>
    </row>
    <row r="5689" spans="1:4">
      <c r="A5689">
        <v>50</v>
      </c>
      <c r="B5689">
        <v>42</v>
      </c>
      <c r="C5689" t="s">
        <v>118</v>
      </c>
      <c r="D5689">
        <f t="shared" si="97"/>
        <v>42</v>
      </c>
    </row>
    <row r="5690" spans="1:4">
      <c r="A5690">
        <v>51</v>
      </c>
      <c r="B5690">
        <v>42</v>
      </c>
      <c r="C5690" t="s">
        <v>118</v>
      </c>
      <c r="D5690">
        <f t="shared" si="97"/>
        <v>42</v>
      </c>
    </row>
    <row r="5691" spans="1:4">
      <c r="A5691">
        <v>53</v>
      </c>
      <c r="B5691">
        <v>42</v>
      </c>
      <c r="D5691">
        <f t="shared" si="97"/>
        <v>42</v>
      </c>
    </row>
    <row r="5692" spans="1:4">
      <c r="A5692">
        <v>52</v>
      </c>
      <c r="B5692">
        <v>42</v>
      </c>
      <c r="C5692" t="s">
        <v>118</v>
      </c>
      <c r="D5692">
        <f t="shared" si="97"/>
        <v>42</v>
      </c>
    </row>
    <row r="5693" spans="1:4">
      <c r="A5693">
        <v>1</v>
      </c>
      <c r="B5693">
        <v>63</v>
      </c>
      <c r="C5693" t="s">
        <v>248</v>
      </c>
      <c r="D5693">
        <f t="shared" si="97"/>
        <v>63</v>
      </c>
    </row>
    <row r="5694" spans="1:4">
      <c r="A5694">
        <v>2</v>
      </c>
      <c r="B5694">
        <v>63</v>
      </c>
      <c r="C5694" t="s">
        <v>248</v>
      </c>
      <c r="D5694">
        <f t="shared" si="97"/>
        <v>63</v>
      </c>
    </row>
    <row r="5695" spans="1:4">
      <c r="A5695">
        <v>3</v>
      </c>
      <c r="B5695">
        <v>63</v>
      </c>
      <c r="C5695" t="s">
        <v>248</v>
      </c>
      <c r="D5695">
        <f t="shared" si="97"/>
        <v>63</v>
      </c>
    </row>
    <row r="5696" spans="1:4">
      <c r="A5696">
        <v>4</v>
      </c>
      <c r="B5696">
        <v>63</v>
      </c>
      <c r="C5696" t="s">
        <v>248</v>
      </c>
      <c r="D5696">
        <f t="shared" si="97"/>
        <v>63</v>
      </c>
    </row>
    <row r="5697" spans="1:4">
      <c r="A5697">
        <v>5</v>
      </c>
      <c r="B5697">
        <v>63</v>
      </c>
      <c r="C5697" t="s">
        <v>248</v>
      </c>
      <c r="D5697">
        <f t="shared" si="97"/>
        <v>63</v>
      </c>
    </row>
    <row r="5698" spans="1:4">
      <c r="A5698">
        <v>6</v>
      </c>
      <c r="B5698">
        <v>63</v>
      </c>
      <c r="C5698" t="s">
        <v>248</v>
      </c>
      <c r="D5698">
        <f t="shared" si="97"/>
        <v>63</v>
      </c>
    </row>
    <row r="5699" spans="1:4">
      <c r="A5699">
        <v>7</v>
      </c>
      <c r="B5699">
        <v>63</v>
      </c>
      <c r="C5699" t="s">
        <v>248</v>
      </c>
      <c r="D5699">
        <f t="shared" si="97"/>
        <v>63</v>
      </c>
    </row>
    <row r="5700" spans="1:4">
      <c r="A5700">
        <v>8</v>
      </c>
      <c r="B5700">
        <v>63</v>
      </c>
      <c r="C5700" t="s">
        <v>248</v>
      </c>
      <c r="D5700">
        <f t="shared" si="97"/>
        <v>63</v>
      </c>
    </row>
    <row r="5701" spans="1:4">
      <c r="A5701">
        <v>9</v>
      </c>
      <c r="B5701">
        <v>63</v>
      </c>
      <c r="C5701" t="s">
        <v>248</v>
      </c>
      <c r="D5701">
        <f t="shared" si="97"/>
        <v>63</v>
      </c>
    </row>
    <row r="5702" spans="1:4">
      <c r="A5702">
        <v>10</v>
      </c>
      <c r="B5702">
        <v>63</v>
      </c>
      <c r="C5702" t="s">
        <v>248</v>
      </c>
      <c r="D5702">
        <f t="shared" si="97"/>
        <v>63</v>
      </c>
    </row>
    <row r="5703" spans="1:4">
      <c r="A5703">
        <v>11</v>
      </c>
      <c r="B5703">
        <v>63</v>
      </c>
      <c r="C5703" t="s">
        <v>248</v>
      </c>
      <c r="D5703">
        <f t="shared" si="97"/>
        <v>63</v>
      </c>
    </row>
    <row r="5704" spans="1:4">
      <c r="A5704">
        <v>12</v>
      </c>
      <c r="B5704">
        <v>63</v>
      </c>
      <c r="C5704" t="s">
        <v>248</v>
      </c>
      <c r="D5704">
        <f t="shared" si="97"/>
        <v>63</v>
      </c>
    </row>
    <row r="5705" spans="1:4">
      <c r="A5705">
        <v>13</v>
      </c>
      <c r="B5705">
        <v>60</v>
      </c>
      <c r="C5705" t="s">
        <v>248</v>
      </c>
      <c r="D5705">
        <f t="shared" si="97"/>
        <v>63</v>
      </c>
    </row>
    <row r="5706" spans="1:4">
      <c r="A5706">
        <v>14</v>
      </c>
      <c r="B5706">
        <v>60</v>
      </c>
      <c r="C5706" t="s">
        <v>248</v>
      </c>
      <c r="D5706">
        <f t="shared" si="97"/>
        <v>63</v>
      </c>
    </row>
    <row r="5707" spans="1:4">
      <c r="A5707">
        <v>15</v>
      </c>
      <c r="B5707">
        <v>60</v>
      </c>
      <c r="C5707" t="s">
        <v>248</v>
      </c>
      <c r="D5707">
        <f t="shared" si="97"/>
        <v>63</v>
      </c>
    </row>
    <row r="5708" spans="1:4">
      <c r="A5708">
        <v>16</v>
      </c>
      <c r="B5708">
        <v>60</v>
      </c>
      <c r="C5708" t="s">
        <v>248</v>
      </c>
      <c r="D5708">
        <f t="shared" si="97"/>
        <v>63</v>
      </c>
    </row>
    <row r="5709" spans="1:4">
      <c r="A5709">
        <v>17</v>
      </c>
      <c r="B5709">
        <v>60</v>
      </c>
      <c r="C5709" t="s">
        <v>248</v>
      </c>
      <c r="D5709">
        <f t="shared" si="97"/>
        <v>63</v>
      </c>
    </row>
    <row r="5710" spans="1:4">
      <c r="A5710">
        <v>18</v>
      </c>
      <c r="B5710">
        <v>56</v>
      </c>
      <c r="C5710" t="s">
        <v>248</v>
      </c>
      <c r="D5710">
        <f t="shared" si="97"/>
        <v>56</v>
      </c>
    </row>
    <row r="5711" spans="1:4">
      <c r="A5711">
        <v>19</v>
      </c>
      <c r="B5711">
        <v>56</v>
      </c>
      <c r="C5711" t="s">
        <v>248</v>
      </c>
      <c r="D5711">
        <f t="shared" si="97"/>
        <v>56</v>
      </c>
    </row>
    <row r="5712" spans="1:4">
      <c r="A5712">
        <v>20</v>
      </c>
      <c r="B5712">
        <v>56</v>
      </c>
      <c r="C5712" t="s">
        <v>248</v>
      </c>
      <c r="D5712">
        <f t="shared" si="97"/>
        <v>56</v>
      </c>
    </row>
    <row r="5713" spans="1:4">
      <c r="A5713">
        <v>21</v>
      </c>
      <c r="B5713">
        <v>56</v>
      </c>
      <c r="C5713" t="s">
        <v>248</v>
      </c>
      <c r="D5713">
        <f t="shared" ref="D5713:D5773" si="98">(ROUNDUP((B5713)/7,0)*7)</f>
        <v>56</v>
      </c>
    </row>
    <row r="5714" spans="1:4">
      <c r="A5714">
        <v>22</v>
      </c>
      <c r="B5714">
        <v>56</v>
      </c>
      <c r="C5714" t="s">
        <v>248</v>
      </c>
      <c r="D5714">
        <f t="shared" si="98"/>
        <v>56</v>
      </c>
    </row>
    <row r="5715" spans="1:4">
      <c r="A5715">
        <v>23</v>
      </c>
      <c r="B5715">
        <v>56</v>
      </c>
      <c r="C5715" t="s">
        <v>248</v>
      </c>
      <c r="D5715">
        <f t="shared" si="98"/>
        <v>56</v>
      </c>
    </row>
    <row r="5716" spans="1:4">
      <c r="A5716">
        <v>24</v>
      </c>
      <c r="B5716">
        <v>56</v>
      </c>
      <c r="C5716" t="s">
        <v>248</v>
      </c>
      <c r="D5716">
        <f t="shared" si="98"/>
        <v>56</v>
      </c>
    </row>
    <row r="5717" spans="1:4">
      <c r="A5717">
        <v>25</v>
      </c>
      <c r="B5717">
        <v>56</v>
      </c>
      <c r="C5717" t="s">
        <v>248</v>
      </c>
      <c r="D5717">
        <f t="shared" si="98"/>
        <v>56</v>
      </c>
    </row>
    <row r="5718" spans="1:4">
      <c r="A5718">
        <v>26</v>
      </c>
      <c r="B5718">
        <v>56</v>
      </c>
      <c r="C5718" t="s">
        <v>248</v>
      </c>
      <c r="D5718">
        <f t="shared" si="98"/>
        <v>56</v>
      </c>
    </row>
    <row r="5719" spans="1:4">
      <c r="A5719">
        <v>27</v>
      </c>
      <c r="B5719">
        <v>56</v>
      </c>
      <c r="C5719" t="s">
        <v>248</v>
      </c>
      <c r="D5719">
        <f t="shared" si="98"/>
        <v>56</v>
      </c>
    </row>
    <row r="5720" spans="1:4">
      <c r="A5720">
        <v>28</v>
      </c>
      <c r="B5720">
        <v>56</v>
      </c>
      <c r="C5720" t="s">
        <v>248</v>
      </c>
      <c r="D5720">
        <f t="shared" si="98"/>
        <v>56</v>
      </c>
    </row>
    <row r="5721" spans="1:4">
      <c r="A5721">
        <v>29</v>
      </c>
      <c r="B5721">
        <v>56</v>
      </c>
      <c r="C5721" t="s">
        <v>248</v>
      </c>
      <c r="D5721">
        <f t="shared" si="98"/>
        <v>56</v>
      </c>
    </row>
    <row r="5722" spans="1:4">
      <c r="A5722">
        <v>30</v>
      </c>
      <c r="B5722">
        <v>56</v>
      </c>
      <c r="C5722" t="s">
        <v>248</v>
      </c>
      <c r="D5722">
        <f t="shared" si="98"/>
        <v>56</v>
      </c>
    </row>
    <row r="5723" spans="1:4">
      <c r="A5723">
        <v>31</v>
      </c>
      <c r="B5723">
        <v>56</v>
      </c>
      <c r="C5723" t="s">
        <v>248</v>
      </c>
      <c r="D5723">
        <f t="shared" si="98"/>
        <v>56</v>
      </c>
    </row>
    <row r="5724" spans="1:4">
      <c r="A5724">
        <v>32</v>
      </c>
      <c r="B5724">
        <v>56</v>
      </c>
      <c r="C5724" t="s">
        <v>248</v>
      </c>
      <c r="D5724">
        <f t="shared" si="98"/>
        <v>56</v>
      </c>
    </row>
    <row r="5725" spans="1:4">
      <c r="A5725">
        <v>33</v>
      </c>
      <c r="B5725">
        <v>56</v>
      </c>
      <c r="C5725" t="s">
        <v>248</v>
      </c>
      <c r="D5725">
        <f t="shared" si="98"/>
        <v>56</v>
      </c>
    </row>
    <row r="5726" spans="1:4">
      <c r="A5726">
        <v>34</v>
      </c>
      <c r="B5726">
        <v>56</v>
      </c>
      <c r="C5726" t="s">
        <v>248</v>
      </c>
      <c r="D5726">
        <f t="shared" si="98"/>
        <v>56</v>
      </c>
    </row>
    <row r="5727" spans="1:4">
      <c r="A5727">
        <v>35</v>
      </c>
      <c r="B5727">
        <v>56</v>
      </c>
      <c r="C5727" t="s">
        <v>248</v>
      </c>
      <c r="D5727">
        <f t="shared" si="98"/>
        <v>56</v>
      </c>
    </row>
    <row r="5728" spans="1:4">
      <c r="A5728">
        <v>36</v>
      </c>
      <c r="B5728">
        <v>56</v>
      </c>
      <c r="C5728" t="s">
        <v>248</v>
      </c>
      <c r="D5728">
        <f t="shared" si="98"/>
        <v>56</v>
      </c>
    </row>
    <row r="5729" spans="1:4">
      <c r="A5729">
        <v>37</v>
      </c>
      <c r="B5729">
        <v>56</v>
      </c>
      <c r="C5729" t="s">
        <v>248</v>
      </c>
      <c r="D5729">
        <f t="shared" si="98"/>
        <v>56</v>
      </c>
    </row>
    <row r="5730" spans="1:4">
      <c r="A5730">
        <v>38</v>
      </c>
      <c r="B5730">
        <v>56</v>
      </c>
      <c r="C5730" t="s">
        <v>248</v>
      </c>
      <c r="D5730">
        <f t="shared" si="98"/>
        <v>56</v>
      </c>
    </row>
    <row r="5731" spans="1:4">
      <c r="A5731">
        <v>39</v>
      </c>
      <c r="B5731">
        <v>56</v>
      </c>
      <c r="C5731" t="s">
        <v>248</v>
      </c>
      <c r="D5731">
        <f t="shared" si="98"/>
        <v>56</v>
      </c>
    </row>
    <row r="5732" spans="1:4">
      <c r="A5732">
        <v>40</v>
      </c>
      <c r="B5732">
        <v>56</v>
      </c>
      <c r="C5732" t="s">
        <v>248</v>
      </c>
      <c r="D5732">
        <f t="shared" si="98"/>
        <v>56</v>
      </c>
    </row>
    <row r="5733" spans="1:4">
      <c r="A5733">
        <v>41</v>
      </c>
      <c r="B5733">
        <v>56</v>
      </c>
      <c r="C5733" t="s">
        <v>248</v>
      </c>
      <c r="D5733">
        <f t="shared" si="98"/>
        <v>56</v>
      </c>
    </row>
    <row r="5734" spans="1:4">
      <c r="A5734">
        <v>42</v>
      </c>
      <c r="B5734">
        <v>56</v>
      </c>
      <c r="C5734" t="s">
        <v>248</v>
      </c>
      <c r="D5734">
        <f t="shared" si="98"/>
        <v>56</v>
      </c>
    </row>
    <row r="5735" spans="1:4">
      <c r="A5735">
        <v>43</v>
      </c>
      <c r="B5735">
        <v>56</v>
      </c>
      <c r="C5735" t="s">
        <v>248</v>
      </c>
      <c r="D5735">
        <f t="shared" si="98"/>
        <v>56</v>
      </c>
    </row>
    <row r="5736" spans="1:4">
      <c r="A5736">
        <v>44</v>
      </c>
      <c r="B5736">
        <v>60</v>
      </c>
      <c r="C5736" t="s">
        <v>248</v>
      </c>
      <c r="D5736">
        <f t="shared" si="98"/>
        <v>63</v>
      </c>
    </row>
    <row r="5737" spans="1:4">
      <c r="A5737">
        <v>45</v>
      </c>
      <c r="B5737">
        <v>60</v>
      </c>
      <c r="C5737" t="s">
        <v>248</v>
      </c>
      <c r="D5737">
        <f t="shared" si="98"/>
        <v>63</v>
      </c>
    </row>
    <row r="5738" spans="1:4">
      <c r="A5738">
        <v>46</v>
      </c>
      <c r="B5738">
        <v>60</v>
      </c>
      <c r="C5738" t="s">
        <v>248</v>
      </c>
      <c r="D5738">
        <f t="shared" si="98"/>
        <v>63</v>
      </c>
    </row>
    <row r="5739" spans="1:4">
      <c r="A5739">
        <v>47</v>
      </c>
      <c r="B5739">
        <v>60</v>
      </c>
      <c r="C5739" t="s">
        <v>248</v>
      </c>
      <c r="D5739">
        <f t="shared" si="98"/>
        <v>63</v>
      </c>
    </row>
    <row r="5740" spans="1:4">
      <c r="A5740">
        <v>48</v>
      </c>
      <c r="B5740">
        <v>60</v>
      </c>
      <c r="C5740" t="s">
        <v>248</v>
      </c>
      <c r="D5740">
        <f t="shared" si="98"/>
        <v>63</v>
      </c>
    </row>
    <row r="5741" spans="1:4">
      <c r="A5741">
        <v>49</v>
      </c>
      <c r="B5741">
        <v>63</v>
      </c>
      <c r="C5741" t="s">
        <v>248</v>
      </c>
      <c r="D5741">
        <f t="shared" si="98"/>
        <v>63</v>
      </c>
    </row>
    <row r="5742" spans="1:4">
      <c r="A5742">
        <v>50</v>
      </c>
      <c r="B5742">
        <v>63</v>
      </c>
      <c r="C5742" t="s">
        <v>248</v>
      </c>
      <c r="D5742">
        <f t="shared" si="98"/>
        <v>63</v>
      </c>
    </row>
    <row r="5743" spans="1:4">
      <c r="A5743">
        <v>51</v>
      </c>
      <c r="B5743">
        <v>63</v>
      </c>
      <c r="C5743" t="s">
        <v>248</v>
      </c>
      <c r="D5743">
        <f t="shared" si="98"/>
        <v>63</v>
      </c>
    </row>
    <row r="5744" spans="1:4">
      <c r="A5744">
        <v>52</v>
      </c>
      <c r="B5744">
        <v>63</v>
      </c>
      <c r="C5744" t="s">
        <v>248</v>
      </c>
      <c r="D5744">
        <f t="shared" si="98"/>
        <v>63</v>
      </c>
    </row>
    <row r="5745" spans="1:4">
      <c r="A5745">
        <v>1</v>
      </c>
      <c r="B5745">
        <v>56</v>
      </c>
      <c r="C5745" t="s">
        <v>249</v>
      </c>
      <c r="D5745">
        <f t="shared" si="98"/>
        <v>56</v>
      </c>
    </row>
    <row r="5746" spans="1:4">
      <c r="A5746">
        <v>2</v>
      </c>
      <c r="B5746">
        <v>56</v>
      </c>
      <c r="C5746" t="s">
        <v>249</v>
      </c>
      <c r="D5746">
        <f t="shared" si="98"/>
        <v>56</v>
      </c>
    </row>
    <row r="5747" spans="1:4">
      <c r="A5747">
        <v>3</v>
      </c>
      <c r="B5747">
        <v>56</v>
      </c>
      <c r="C5747" t="s">
        <v>249</v>
      </c>
      <c r="D5747">
        <f t="shared" si="98"/>
        <v>56</v>
      </c>
    </row>
    <row r="5748" spans="1:4">
      <c r="A5748">
        <v>4</v>
      </c>
      <c r="B5748">
        <v>56</v>
      </c>
      <c r="C5748" t="s">
        <v>249</v>
      </c>
      <c r="D5748">
        <f t="shared" si="98"/>
        <v>56</v>
      </c>
    </row>
    <row r="5749" spans="1:4">
      <c r="A5749">
        <v>5</v>
      </c>
      <c r="B5749">
        <v>56</v>
      </c>
      <c r="C5749" t="s">
        <v>249</v>
      </c>
      <c r="D5749">
        <f t="shared" si="98"/>
        <v>56</v>
      </c>
    </row>
    <row r="5750" spans="1:4">
      <c r="A5750">
        <v>6</v>
      </c>
      <c r="B5750">
        <v>56</v>
      </c>
      <c r="C5750" t="s">
        <v>249</v>
      </c>
      <c r="D5750">
        <f t="shared" si="98"/>
        <v>56</v>
      </c>
    </row>
    <row r="5751" spans="1:4">
      <c r="A5751">
        <v>7</v>
      </c>
      <c r="B5751">
        <v>56</v>
      </c>
      <c r="C5751" t="s">
        <v>249</v>
      </c>
      <c r="D5751">
        <f t="shared" si="98"/>
        <v>56</v>
      </c>
    </row>
    <row r="5752" spans="1:4">
      <c r="A5752">
        <v>8</v>
      </c>
      <c r="B5752">
        <v>56</v>
      </c>
      <c r="C5752" t="s">
        <v>249</v>
      </c>
      <c r="D5752">
        <f t="shared" si="98"/>
        <v>56</v>
      </c>
    </row>
    <row r="5753" spans="1:4">
      <c r="A5753">
        <v>9</v>
      </c>
      <c r="B5753">
        <v>56</v>
      </c>
      <c r="C5753" t="s">
        <v>249</v>
      </c>
      <c r="D5753">
        <f t="shared" si="98"/>
        <v>56</v>
      </c>
    </row>
    <row r="5754" spans="1:4">
      <c r="A5754">
        <v>10</v>
      </c>
      <c r="B5754">
        <v>56</v>
      </c>
      <c r="C5754" t="s">
        <v>249</v>
      </c>
      <c r="D5754">
        <f t="shared" si="98"/>
        <v>56</v>
      </c>
    </row>
    <row r="5755" spans="1:4">
      <c r="A5755">
        <v>11</v>
      </c>
      <c r="B5755">
        <v>56</v>
      </c>
      <c r="C5755" t="s">
        <v>249</v>
      </c>
      <c r="D5755">
        <f t="shared" si="98"/>
        <v>56</v>
      </c>
    </row>
    <row r="5756" spans="1:4">
      <c r="A5756">
        <v>12</v>
      </c>
      <c r="B5756">
        <v>53</v>
      </c>
      <c r="C5756" t="s">
        <v>249</v>
      </c>
      <c r="D5756">
        <f t="shared" si="98"/>
        <v>56</v>
      </c>
    </row>
    <row r="5757" spans="1:4">
      <c r="A5757">
        <v>13</v>
      </c>
      <c r="B5757">
        <v>53</v>
      </c>
      <c r="C5757" t="s">
        <v>249</v>
      </c>
      <c r="D5757">
        <f t="shared" si="98"/>
        <v>56</v>
      </c>
    </row>
    <row r="5758" spans="1:4">
      <c r="A5758">
        <v>14</v>
      </c>
      <c r="B5758">
        <v>53</v>
      </c>
      <c r="C5758" t="s">
        <v>249</v>
      </c>
      <c r="D5758">
        <f t="shared" si="98"/>
        <v>56</v>
      </c>
    </row>
    <row r="5759" spans="1:4">
      <c r="A5759">
        <v>15</v>
      </c>
      <c r="B5759">
        <v>53</v>
      </c>
      <c r="C5759" t="s">
        <v>249</v>
      </c>
      <c r="D5759">
        <f t="shared" si="98"/>
        <v>56</v>
      </c>
    </row>
    <row r="5760" spans="1:4">
      <c r="A5760">
        <v>16</v>
      </c>
      <c r="B5760">
        <v>53</v>
      </c>
      <c r="C5760" t="s">
        <v>249</v>
      </c>
      <c r="D5760">
        <f t="shared" si="98"/>
        <v>56</v>
      </c>
    </row>
    <row r="5761" spans="1:4">
      <c r="A5761">
        <v>17</v>
      </c>
      <c r="B5761">
        <v>49</v>
      </c>
      <c r="C5761" t="s">
        <v>249</v>
      </c>
      <c r="D5761">
        <f t="shared" si="98"/>
        <v>49</v>
      </c>
    </row>
    <row r="5762" spans="1:4">
      <c r="A5762">
        <v>18</v>
      </c>
      <c r="B5762">
        <v>49</v>
      </c>
      <c r="C5762" t="s">
        <v>249</v>
      </c>
      <c r="D5762">
        <f t="shared" si="98"/>
        <v>49</v>
      </c>
    </row>
    <row r="5763" spans="1:4">
      <c r="A5763">
        <v>19</v>
      </c>
      <c r="B5763">
        <v>49</v>
      </c>
      <c r="C5763" t="s">
        <v>249</v>
      </c>
      <c r="D5763">
        <f t="shared" si="98"/>
        <v>49</v>
      </c>
    </row>
    <row r="5764" spans="1:4">
      <c r="A5764">
        <v>20</v>
      </c>
      <c r="B5764">
        <v>49</v>
      </c>
      <c r="C5764" t="s">
        <v>249</v>
      </c>
      <c r="D5764">
        <f t="shared" si="98"/>
        <v>49</v>
      </c>
    </row>
    <row r="5765" spans="1:4">
      <c r="A5765">
        <v>21</v>
      </c>
      <c r="B5765">
        <v>49</v>
      </c>
      <c r="C5765" t="s">
        <v>249</v>
      </c>
      <c r="D5765">
        <f t="shared" si="98"/>
        <v>49</v>
      </c>
    </row>
    <row r="5766" spans="1:4">
      <c r="A5766">
        <v>22</v>
      </c>
      <c r="B5766">
        <v>49</v>
      </c>
      <c r="C5766" t="s">
        <v>249</v>
      </c>
      <c r="D5766">
        <f t="shared" si="98"/>
        <v>49</v>
      </c>
    </row>
    <row r="5767" spans="1:4">
      <c r="A5767">
        <v>23</v>
      </c>
      <c r="B5767">
        <v>49</v>
      </c>
      <c r="C5767" t="s">
        <v>249</v>
      </c>
      <c r="D5767">
        <f t="shared" si="98"/>
        <v>49</v>
      </c>
    </row>
    <row r="5768" spans="1:4">
      <c r="A5768">
        <v>24</v>
      </c>
      <c r="B5768">
        <v>49</v>
      </c>
      <c r="C5768" t="s">
        <v>249</v>
      </c>
      <c r="D5768">
        <f t="shared" si="98"/>
        <v>49</v>
      </c>
    </row>
    <row r="5769" spans="1:4">
      <c r="A5769">
        <v>25</v>
      </c>
      <c r="B5769">
        <v>49</v>
      </c>
      <c r="C5769" t="s">
        <v>249</v>
      </c>
      <c r="D5769">
        <f t="shared" si="98"/>
        <v>49</v>
      </c>
    </row>
    <row r="5770" spans="1:4">
      <c r="A5770">
        <v>26</v>
      </c>
      <c r="B5770">
        <v>49</v>
      </c>
      <c r="C5770" t="s">
        <v>249</v>
      </c>
      <c r="D5770">
        <f t="shared" si="98"/>
        <v>49</v>
      </c>
    </row>
    <row r="5771" spans="1:4">
      <c r="A5771">
        <v>27</v>
      </c>
      <c r="B5771">
        <v>49</v>
      </c>
      <c r="C5771" t="s">
        <v>249</v>
      </c>
      <c r="D5771">
        <f t="shared" si="98"/>
        <v>49</v>
      </c>
    </row>
    <row r="5772" spans="1:4">
      <c r="A5772">
        <v>28</v>
      </c>
      <c r="B5772">
        <v>49</v>
      </c>
      <c r="C5772" t="s">
        <v>249</v>
      </c>
      <c r="D5772">
        <f t="shared" si="98"/>
        <v>49</v>
      </c>
    </row>
    <row r="5773" spans="1:4">
      <c r="A5773">
        <v>29</v>
      </c>
      <c r="B5773">
        <v>49</v>
      </c>
      <c r="C5773" t="s">
        <v>249</v>
      </c>
      <c r="D5773">
        <f t="shared" si="98"/>
        <v>49</v>
      </c>
    </row>
    <row r="5774" spans="1:4">
      <c r="A5774">
        <v>30</v>
      </c>
      <c r="B5774">
        <v>49</v>
      </c>
      <c r="C5774" t="s">
        <v>249</v>
      </c>
      <c r="D5774">
        <f t="shared" ref="D5774:D5834" si="99">(ROUNDUP((B5774)/7,0)*7)</f>
        <v>49</v>
      </c>
    </row>
    <row r="5775" spans="1:4">
      <c r="A5775">
        <v>31</v>
      </c>
      <c r="B5775">
        <v>49</v>
      </c>
      <c r="C5775" t="s">
        <v>249</v>
      </c>
      <c r="D5775">
        <f t="shared" si="99"/>
        <v>49</v>
      </c>
    </row>
    <row r="5776" spans="1:4">
      <c r="A5776">
        <v>32</v>
      </c>
      <c r="B5776">
        <v>49</v>
      </c>
      <c r="C5776" t="s">
        <v>249</v>
      </c>
      <c r="D5776">
        <f t="shared" si="99"/>
        <v>49</v>
      </c>
    </row>
    <row r="5777" spans="1:4">
      <c r="A5777">
        <v>33</v>
      </c>
      <c r="B5777">
        <v>49</v>
      </c>
      <c r="C5777" t="s">
        <v>249</v>
      </c>
      <c r="D5777">
        <f t="shared" si="99"/>
        <v>49</v>
      </c>
    </row>
    <row r="5778" spans="1:4">
      <c r="A5778">
        <v>34</v>
      </c>
      <c r="B5778">
        <v>49</v>
      </c>
      <c r="C5778" t="s">
        <v>249</v>
      </c>
      <c r="D5778">
        <f t="shared" si="99"/>
        <v>49</v>
      </c>
    </row>
    <row r="5779" spans="1:4">
      <c r="A5779">
        <v>35</v>
      </c>
      <c r="B5779">
        <v>49</v>
      </c>
      <c r="C5779" t="s">
        <v>249</v>
      </c>
      <c r="D5779">
        <f t="shared" si="99"/>
        <v>49</v>
      </c>
    </row>
    <row r="5780" spans="1:4">
      <c r="A5780">
        <v>36</v>
      </c>
      <c r="B5780">
        <v>49</v>
      </c>
      <c r="C5780" t="s">
        <v>249</v>
      </c>
      <c r="D5780">
        <f t="shared" si="99"/>
        <v>49</v>
      </c>
    </row>
    <row r="5781" spans="1:4">
      <c r="A5781">
        <v>37</v>
      </c>
      <c r="B5781">
        <v>49</v>
      </c>
      <c r="C5781" t="s">
        <v>249</v>
      </c>
      <c r="D5781">
        <f t="shared" si="99"/>
        <v>49</v>
      </c>
    </row>
    <row r="5782" spans="1:4">
      <c r="A5782">
        <v>38</v>
      </c>
      <c r="B5782">
        <v>49</v>
      </c>
      <c r="C5782" t="s">
        <v>249</v>
      </c>
      <c r="D5782">
        <f t="shared" si="99"/>
        <v>49</v>
      </c>
    </row>
    <row r="5783" spans="1:4">
      <c r="A5783">
        <v>39</v>
      </c>
      <c r="B5783">
        <v>49</v>
      </c>
      <c r="C5783" t="s">
        <v>249</v>
      </c>
      <c r="D5783">
        <f t="shared" si="99"/>
        <v>49</v>
      </c>
    </row>
    <row r="5784" spans="1:4">
      <c r="A5784">
        <v>40</v>
      </c>
      <c r="B5784">
        <v>49</v>
      </c>
      <c r="C5784" t="s">
        <v>249</v>
      </c>
      <c r="D5784">
        <f t="shared" si="99"/>
        <v>49</v>
      </c>
    </row>
    <row r="5785" spans="1:4">
      <c r="A5785">
        <v>41</v>
      </c>
      <c r="B5785">
        <v>49</v>
      </c>
      <c r="C5785" t="s">
        <v>249</v>
      </c>
      <c r="D5785">
        <f t="shared" si="99"/>
        <v>49</v>
      </c>
    </row>
    <row r="5786" spans="1:4">
      <c r="A5786">
        <v>42</v>
      </c>
      <c r="B5786">
        <v>49</v>
      </c>
      <c r="C5786" t="s">
        <v>249</v>
      </c>
      <c r="D5786">
        <f t="shared" si="99"/>
        <v>49</v>
      </c>
    </row>
    <row r="5787" spans="1:4">
      <c r="A5787">
        <v>43</v>
      </c>
      <c r="B5787">
        <v>53</v>
      </c>
      <c r="C5787" t="s">
        <v>249</v>
      </c>
      <c r="D5787">
        <f t="shared" si="99"/>
        <v>56</v>
      </c>
    </row>
    <row r="5788" spans="1:4">
      <c r="A5788">
        <v>44</v>
      </c>
      <c r="B5788">
        <v>53</v>
      </c>
      <c r="C5788" t="s">
        <v>249</v>
      </c>
      <c r="D5788">
        <f t="shared" si="99"/>
        <v>56</v>
      </c>
    </row>
    <row r="5789" spans="1:4">
      <c r="A5789">
        <v>45</v>
      </c>
      <c r="B5789">
        <v>53</v>
      </c>
      <c r="C5789" t="s">
        <v>249</v>
      </c>
      <c r="D5789">
        <f t="shared" si="99"/>
        <v>56</v>
      </c>
    </row>
    <row r="5790" spans="1:4">
      <c r="A5790">
        <v>46</v>
      </c>
      <c r="B5790">
        <v>53</v>
      </c>
      <c r="C5790" t="s">
        <v>249</v>
      </c>
      <c r="D5790">
        <f t="shared" si="99"/>
        <v>56</v>
      </c>
    </row>
    <row r="5791" spans="1:4">
      <c r="A5791">
        <v>47</v>
      </c>
      <c r="B5791">
        <v>53</v>
      </c>
      <c r="C5791" t="s">
        <v>249</v>
      </c>
      <c r="D5791">
        <f t="shared" si="99"/>
        <v>56</v>
      </c>
    </row>
    <row r="5792" spans="1:4">
      <c r="A5792">
        <v>48</v>
      </c>
      <c r="B5792">
        <v>56</v>
      </c>
      <c r="C5792" t="s">
        <v>249</v>
      </c>
      <c r="D5792">
        <f t="shared" si="99"/>
        <v>56</v>
      </c>
    </row>
    <row r="5793" spans="1:4">
      <c r="A5793">
        <v>49</v>
      </c>
      <c r="B5793">
        <v>56</v>
      </c>
      <c r="C5793" t="s">
        <v>249</v>
      </c>
      <c r="D5793">
        <f t="shared" si="99"/>
        <v>56</v>
      </c>
    </row>
    <row r="5794" spans="1:4">
      <c r="A5794">
        <v>50</v>
      </c>
      <c r="B5794">
        <v>56</v>
      </c>
      <c r="C5794" t="s">
        <v>249</v>
      </c>
      <c r="D5794">
        <f t="shared" si="99"/>
        <v>56</v>
      </c>
    </row>
    <row r="5795" spans="1:4">
      <c r="A5795">
        <v>51</v>
      </c>
      <c r="B5795">
        <v>56</v>
      </c>
      <c r="C5795" t="s">
        <v>249</v>
      </c>
      <c r="D5795">
        <f t="shared" si="99"/>
        <v>56</v>
      </c>
    </row>
    <row r="5796" spans="1:4">
      <c r="A5796">
        <v>52</v>
      </c>
      <c r="B5796">
        <v>56</v>
      </c>
      <c r="C5796" t="s">
        <v>249</v>
      </c>
      <c r="D5796">
        <f t="shared" si="99"/>
        <v>56</v>
      </c>
    </row>
    <row r="5797" spans="1:4">
      <c r="A5797">
        <v>1</v>
      </c>
      <c r="B5797">
        <v>49</v>
      </c>
      <c r="C5797" t="s">
        <v>119</v>
      </c>
      <c r="D5797">
        <f t="shared" si="99"/>
        <v>49</v>
      </c>
    </row>
    <row r="5798" spans="1:4">
      <c r="A5798">
        <v>2</v>
      </c>
      <c r="B5798">
        <v>49</v>
      </c>
      <c r="C5798" t="s">
        <v>119</v>
      </c>
      <c r="D5798">
        <f t="shared" si="99"/>
        <v>49</v>
      </c>
    </row>
    <row r="5799" spans="1:4">
      <c r="A5799">
        <v>3</v>
      </c>
      <c r="B5799">
        <v>49</v>
      </c>
      <c r="C5799" t="s">
        <v>119</v>
      </c>
      <c r="D5799">
        <f t="shared" si="99"/>
        <v>49</v>
      </c>
    </row>
    <row r="5800" spans="1:4">
      <c r="A5800">
        <v>4</v>
      </c>
      <c r="B5800">
        <v>49</v>
      </c>
      <c r="C5800" t="s">
        <v>119</v>
      </c>
      <c r="D5800">
        <f t="shared" si="99"/>
        <v>49</v>
      </c>
    </row>
    <row r="5801" spans="1:4">
      <c r="A5801">
        <v>5</v>
      </c>
      <c r="B5801">
        <v>49</v>
      </c>
      <c r="C5801" t="s">
        <v>119</v>
      </c>
      <c r="D5801">
        <f t="shared" si="99"/>
        <v>49</v>
      </c>
    </row>
    <row r="5802" spans="1:4">
      <c r="A5802">
        <v>6</v>
      </c>
      <c r="B5802">
        <v>49</v>
      </c>
      <c r="C5802" t="s">
        <v>119</v>
      </c>
      <c r="D5802">
        <f t="shared" si="99"/>
        <v>49</v>
      </c>
    </row>
    <row r="5803" spans="1:4">
      <c r="A5803">
        <v>7</v>
      </c>
      <c r="B5803">
        <v>49</v>
      </c>
      <c r="C5803" t="s">
        <v>119</v>
      </c>
      <c r="D5803">
        <f t="shared" si="99"/>
        <v>49</v>
      </c>
    </row>
    <row r="5804" spans="1:4">
      <c r="A5804">
        <v>8</v>
      </c>
      <c r="B5804">
        <v>49</v>
      </c>
      <c r="C5804" t="s">
        <v>119</v>
      </c>
      <c r="D5804">
        <f t="shared" si="99"/>
        <v>49</v>
      </c>
    </row>
    <row r="5805" spans="1:4">
      <c r="A5805">
        <v>9</v>
      </c>
      <c r="B5805">
        <v>49</v>
      </c>
      <c r="C5805" t="s">
        <v>119</v>
      </c>
      <c r="D5805">
        <f t="shared" si="99"/>
        <v>49</v>
      </c>
    </row>
    <row r="5806" spans="1:4">
      <c r="A5806">
        <v>10</v>
      </c>
      <c r="B5806">
        <v>49</v>
      </c>
      <c r="C5806" t="s">
        <v>119</v>
      </c>
      <c r="D5806">
        <f t="shared" si="99"/>
        <v>49</v>
      </c>
    </row>
    <row r="5807" spans="1:4">
      <c r="A5807">
        <v>11</v>
      </c>
      <c r="B5807">
        <v>46</v>
      </c>
      <c r="C5807" t="s">
        <v>119</v>
      </c>
      <c r="D5807">
        <f t="shared" si="99"/>
        <v>49</v>
      </c>
    </row>
    <row r="5808" spans="1:4">
      <c r="A5808">
        <v>12</v>
      </c>
      <c r="B5808">
        <v>46</v>
      </c>
      <c r="C5808" t="s">
        <v>119</v>
      </c>
      <c r="D5808">
        <f t="shared" si="99"/>
        <v>49</v>
      </c>
    </row>
    <row r="5809" spans="1:4">
      <c r="A5809">
        <v>13</v>
      </c>
      <c r="B5809">
        <v>46</v>
      </c>
      <c r="C5809" t="s">
        <v>119</v>
      </c>
      <c r="D5809">
        <f t="shared" si="99"/>
        <v>49</v>
      </c>
    </row>
    <row r="5810" spans="1:4">
      <c r="A5810">
        <v>14</v>
      </c>
      <c r="B5810">
        <v>46</v>
      </c>
      <c r="C5810" t="s">
        <v>119</v>
      </c>
      <c r="D5810">
        <f t="shared" si="99"/>
        <v>49</v>
      </c>
    </row>
    <row r="5811" spans="1:4">
      <c r="A5811">
        <v>15</v>
      </c>
      <c r="B5811">
        <v>46</v>
      </c>
      <c r="C5811" t="s">
        <v>119</v>
      </c>
      <c r="D5811">
        <f t="shared" si="99"/>
        <v>49</v>
      </c>
    </row>
    <row r="5812" spans="1:4">
      <c r="A5812">
        <v>16</v>
      </c>
      <c r="B5812">
        <v>42</v>
      </c>
      <c r="C5812" t="s">
        <v>119</v>
      </c>
      <c r="D5812">
        <f t="shared" si="99"/>
        <v>42</v>
      </c>
    </row>
    <row r="5813" spans="1:4">
      <c r="A5813">
        <v>17</v>
      </c>
      <c r="B5813">
        <v>42</v>
      </c>
      <c r="C5813" t="s">
        <v>119</v>
      </c>
      <c r="D5813">
        <f t="shared" si="99"/>
        <v>42</v>
      </c>
    </row>
    <row r="5814" spans="1:4">
      <c r="A5814">
        <v>18</v>
      </c>
      <c r="B5814">
        <v>42</v>
      </c>
      <c r="C5814" t="s">
        <v>119</v>
      </c>
      <c r="D5814">
        <f t="shared" si="99"/>
        <v>42</v>
      </c>
    </row>
    <row r="5815" spans="1:4">
      <c r="A5815">
        <v>19</v>
      </c>
      <c r="B5815">
        <v>42</v>
      </c>
      <c r="C5815" t="s">
        <v>119</v>
      </c>
      <c r="D5815">
        <f t="shared" si="99"/>
        <v>42</v>
      </c>
    </row>
    <row r="5816" spans="1:4">
      <c r="A5816">
        <v>20</v>
      </c>
      <c r="B5816">
        <v>42</v>
      </c>
      <c r="C5816" t="s">
        <v>119</v>
      </c>
      <c r="D5816">
        <f t="shared" si="99"/>
        <v>42</v>
      </c>
    </row>
    <row r="5817" spans="1:4">
      <c r="A5817">
        <v>21</v>
      </c>
      <c r="B5817">
        <v>42</v>
      </c>
      <c r="C5817" t="s">
        <v>119</v>
      </c>
      <c r="D5817">
        <f t="shared" si="99"/>
        <v>42</v>
      </c>
    </row>
    <row r="5818" spans="1:4">
      <c r="A5818">
        <v>22</v>
      </c>
      <c r="B5818">
        <v>42</v>
      </c>
      <c r="C5818" t="s">
        <v>119</v>
      </c>
      <c r="D5818">
        <f t="shared" si="99"/>
        <v>42</v>
      </c>
    </row>
    <row r="5819" spans="1:4">
      <c r="A5819">
        <v>23</v>
      </c>
      <c r="B5819">
        <v>42</v>
      </c>
      <c r="C5819" t="s">
        <v>119</v>
      </c>
      <c r="D5819">
        <f t="shared" si="99"/>
        <v>42</v>
      </c>
    </row>
    <row r="5820" spans="1:4">
      <c r="A5820">
        <v>24</v>
      </c>
      <c r="B5820">
        <v>42</v>
      </c>
      <c r="C5820" t="s">
        <v>119</v>
      </c>
      <c r="D5820">
        <f t="shared" si="99"/>
        <v>42</v>
      </c>
    </row>
    <row r="5821" spans="1:4">
      <c r="A5821">
        <v>25</v>
      </c>
      <c r="B5821">
        <v>42</v>
      </c>
      <c r="C5821" t="s">
        <v>119</v>
      </c>
      <c r="D5821">
        <f t="shared" si="99"/>
        <v>42</v>
      </c>
    </row>
    <row r="5822" spans="1:4">
      <c r="A5822">
        <v>26</v>
      </c>
      <c r="B5822">
        <v>42</v>
      </c>
      <c r="C5822" t="s">
        <v>119</v>
      </c>
      <c r="D5822">
        <f t="shared" si="99"/>
        <v>42</v>
      </c>
    </row>
    <row r="5823" spans="1:4">
      <c r="A5823">
        <v>27</v>
      </c>
      <c r="B5823">
        <v>42</v>
      </c>
      <c r="C5823" t="s">
        <v>119</v>
      </c>
      <c r="D5823">
        <f t="shared" si="99"/>
        <v>42</v>
      </c>
    </row>
    <row r="5824" spans="1:4">
      <c r="A5824">
        <v>28</v>
      </c>
      <c r="B5824">
        <v>42</v>
      </c>
      <c r="C5824" t="s">
        <v>119</v>
      </c>
      <c r="D5824">
        <f t="shared" si="99"/>
        <v>42</v>
      </c>
    </row>
    <row r="5825" spans="1:4">
      <c r="A5825">
        <v>29</v>
      </c>
      <c r="B5825">
        <v>42</v>
      </c>
      <c r="C5825" t="s">
        <v>119</v>
      </c>
      <c r="D5825">
        <f t="shared" si="99"/>
        <v>42</v>
      </c>
    </row>
    <row r="5826" spans="1:4">
      <c r="A5826">
        <v>30</v>
      </c>
      <c r="B5826">
        <v>42</v>
      </c>
      <c r="C5826" t="s">
        <v>119</v>
      </c>
      <c r="D5826">
        <f t="shared" si="99"/>
        <v>42</v>
      </c>
    </row>
    <row r="5827" spans="1:4">
      <c r="A5827">
        <v>31</v>
      </c>
      <c r="B5827">
        <v>42</v>
      </c>
      <c r="C5827" t="s">
        <v>119</v>
      </c>
      <c r="D5827">
        <f t="shared" si="99"/>
        <v>42</v>
      </c>
    </row>
    <row r="5828" spans="1:4">
      <c r="A5828">
        <v>32</v>
      </c>
      <c r="B5828">
        <v>42</v>
      </c>
      <c r="C5828" t="s">
        <v>119</v>
      </c>
      <c r="D5828">
        <f t="shared" si="99"/>
        <v>42</v>
      </c>
    </row>
    <row r="5829" spans="1:4">
      <c r="A5829">
        <v>33</v>
      </c>
      <c r="B5829">
        <v>42</v>
      </c>
      <c r="C5829" t="s">
        <v>119</v>
      </c>
      <c r="D5829">
        <f t="shared" si="99"/>
        <v>42</v>
      </c>
    </row>
    <row r="5830" spans="1:4">
      <c r="A5830">
        <v>34</v>
      </c>
      <c r="B5830">
        <v>42</v>
      </c>
      <c r="C5830" t="s">
        <v>119</v>
      </c>
      <c r="D5830">
        <f t="shared" si="99"/>
        <v>42</v>
      </c>
    </row>
    <row r="5831" spans="1:4">
      <c r="A5831">
        <v>35</v>
      </c>
      <c r="B5831">
        <v>42</v>
      </c>
      <c r="C5831" t="s">
        <v>119</v>
      </c>
      <c r="D5831">
        <f t="shared" si="99"/>
        <v>42</v>
      </c>
    </row>
    <row r="5832" spans="1:4">
      <c r="A5832">
        <v>36</v>
      </c>
      <c r="B5832">
        <v>42</v>
      </c>
      <c r="C5832" t="s">
        <v>119</v>
      </c>
      <c r="D5832">
        <f t="shared" si="99"/>
        <v>42</v>
      </c>
    </row>
    <row r="5833" spans="1:4">
      <c r="A5833">
        <v>37</v>
      </c>
      <c r="B5833">
        <v>42</v>
      </c>
      <c r="C5833" t="s">
        <v>119</v>
      </c>
      <c r="D5833">
        <f t="shared" si="99"/>
        <v>42</v>
      </c>
    </row>
    <row r="5834" spans="1:4">
      <c r="A5834">
        <v>38</v>
      </c>
      <c r="B5834">
        <v>42</v>
      </c>
      <c r="C5834" t="s">
        <v>119</v>
      </c>
      <c r="D5834">
        <f t="shared" si="99"/>
        <v>42</v>
      </c>
    </row>
    <row r="5835" spans="1:4">
      <c r="A5835">
        <v>39</v>
      </c>
      <c r="B5835">
        <v>42</v>
      </c>
      <c r="C5835" t="s">
        <v>119</v>
      </c>
      <c r="D5835">
        <f t="shared" ref="D5835:D5871" si="100">(ROUNDUP((B5835)/7,0)*7)</f>
        <v>42</v>
      </c>
    </row>
    <row r="5836" spans="1:4">
      <c r="A5836">
        <v>40</v>
      </c>
      <c r="B5836">
        <v>42</v>
      </c>
      <c r="C5836" t="s">
        <v>119</v>
      </c>
      <c r="D5836">
        <f t="shared" si="100"/>
        <v>42</v>
      </c>
    </row>
    <row r="5837" spans="1:4">
      <c r="A5837">
        <v>41</v>
      </c>
      <c r="B5837">
        <v>42</v>
      </c>
      <c r="C5837" t="s">
        <v>119</v>
      </c>
      <c r="D5837">
        <f t="shared" si="100"/>
        <v>42</v>
      </c>
    </row>
    <row r="5838" spans="1:4">
      <c r="A5838">
        <v>42</v>
      </c>
      <c r="B5838">
        <v>46</v>
      </c>
      <c r="C5838" t="s">
        <v>119</v>
      </c>
      <c r="D5838">
        <f t="shared" si="100"/>
        <v>49</v>
      </c>
    </row>
    <row r="5839" spans="1:4">
      <c r="A5839">
        <v>43</v>
      </c>
      <c r="B5839">
        <v>46</v>
      </c>
      <c r="C5839" t="s">
        <v>119</v>
      </c>
      <c r="D5839">
        <f t="shared" si="100"/>
        <v>49</v>
      </c>
    </row>
    <row r="5840" spans="1:4">
      <c r="A5840">
        <v>44</v>
      </c>
      <c r="B5840">
        <v>46</v>
      </c>
      <c r="C5840" t="s">
        <v>119</v>
      </c>
      <c r="D5840">
        <f t="shared" si="100"/>
        <v>49</v>
      </c>
    </row>
    <row r="5841" spans="1:4">
      <c r="A5841">
        <v>45</v>
      </c>
      <c r="B5841">
        <v>46</v>
      </c>
      <c r="C5841" t="s">
        <v>119</v>
      </c>
      <c r="D5841">
        <f t="shared" si="100"/>
        <v>49</v>
      </c>
    </row>
    <row r="5842" spans="1:4">
      <c r="A5842">
        <v>46</v>
      </c>
      <c r="B5842">
        <v>46</v>
      </c>
      <c r="C5842" t="s">
        <v>119</v>
      </c>
      <c r="D5842">
        <f t="shared" si="100"/>
        <v>49</v>
      </c>
    </row>
    <row r="5843" spans="1:4">
      <c r="A5843">
        <v>47</v>
      </c>
      <c r="B5843">
        <v>49</v>
      </c>
      <c r="C5843" t="s">
        <v>119</v>
      </c>
      <c r="D5843">
        <f t="shared" si="100"/>
        <v>49</v>
      </c>
    </row>
    <row r="5844" spans="1:4">
      <c r="A5844">
        <v>48</v>
      </c>
      <c r="B5844">
        <v>49</v>
      </c>
      <c r="C5844" t="s">
        <v>119</v>
      </c>
      <c r="D5844">
        <f t="shared" si="100"/>
        <v>49</v>
      </c>
    </row>
    <row r="5845" spans="1:4">
      <c r="A5845">
        <v>49</v>
      </c>
      <c r="B5845">
        <v>49</v>
      </c>
      <c r="C5845" t="s">
        <v>119</v>
      </c>
      <c r="D5845">
        <f t="shared" si="100"/>
        <v>49</v>
      </c>
    </row>
    <row r="5846" spans="1:4">
      <c r="A5846">
        <v>50</v>
      </c>
      <c r="B5846">
        <v>49</v>
      </c>
      <c r="C5846" t="s">
        <v>119</v>
      </c>
      <c r="D5846">
        <f t="shared" si="100"/>
        <v>49</v>
      </c>
    </row>
    <row r="5847" spans="1:4">
      <c r="A5847">
        <v>51</v>
      </c>
      <c r="B5847">
        <v>49</v>
      </c>
      <c r="C5847" t="s">
        <v>119</v>
      </c>
      <c r="D5847">
        <f t="shared" si="100"/>
        <v>49</v>
      </c>
    </row>
    <row r="5848" spans="1:4">
      <c r="A5848">
        <v>53</v>
      </c>
      <c r="B5848">
        <v>49</v>
      </c>
      <c r="D5848">
        <f t="shared" si="100"/>
        <v>49</v>
      </c>
    </row>
    <row r="5849" spans="1:4">
      <c r="A5849">
        <v>52</v>
      </c>
      <c r="B5849">
        <v>49</v>
      </c>
      <c r="C5849" t="s">
        <v>119</v>
      </c>
      <c r="D5849">
        <f t="shared" si="100"/>
        <v>49</v>
      </c>
    </row>
    <row r="5850" spans="1:4">
      <c r="A5850">
        <v>1</v>
      </c>
      <c r="B5850">
        <v>49</v>
      </c>
      <c r="C5850" t="s">
        <v>103</v>
      </c>
      <c r="D5850">
        <f t="shared" si="100"/>
        <v>49</v>
      </c>
    </row>
    <row r="5851" spans="1:4">
      <c r="A5851">
        <v>2</v>
      </c>
      <c r="B5851">
        <v>49</v>
      </c>
      <c r="C5851" t="s">
        <v>103</v>
      </c>
      <c r="D5851">
        <f t="shared" si="100"/>
        <v>49</v>
      </c>
    </row>
    <row r="5852" spans="1:4">
      <c r="A5852">
        <v>3</v>
      </c>
      <c r="B5852">
        <v>49</v>
      </c>
      <c r="C5852" t="s">
        <v>103</v>
      </c>
      <c r="D5852">
        <f t="shared" si="100"/>
        <v>49</v>
      </c>
    </row>
    <row r="5853" spans="1:4">
      <c r="A5853">
        <v>4</v>
      </c>
      <c r="B5853">
        <v>49</v>
      </c>
      <c r="C5853" t="s">
        <v>103</v>
      </c>
      <c r="D5853">
        <f t="shared" si="100"/>
        <v>49</v>
      </c>
    </row>
    <row r="5854" spans="1:4">
      <c r="A5854">
        <v>5</v>
      </c>
      <c r="B5854">
        <v>49</v>
      </c>
      <c r="C5854" t="s">
        <v>103</v>
      </c>
      <c r="D5854">
        <f t="shared" si="100"/>
        <v>49</v>
      </c>
    </row>
    <row r="5855" spans="1:4">
      <c r="A5855">
        <v>6</v>
      </c>
      <c r="B5855">
        <v>49</v>
      </c>
      <c r="C5855" t="s">
        <v>103</v>
      </c>
      <c r="D5855">
        <f t="shared" si="100"/>
        <v>49</v>
      </c>
    </row>
    <row r="5856" spans="1:4">
      <c r="A5856">
        <v>7</v>
      </c>
      <c r="B5856">
        <v>49</v>
      </c>
      <c r="C5856" t="s">
        <v>103</v>
      </c>
      <c r="D5856">
        <f t="shared" si="100"/>
        <v>49</v>
      </c>
    </row>
    <row r="5857" spans="1:4">
      <c r="A5857">
        <v>8</v>
      </c>
      <c r="B5857">
        <v>49</v>
      </c>
      <c r="C5857" t="s">
        <v>103</v>
      </c>
      <c r="D5857">
        <f t="shared" si="100"/>
        <v>49</v>
      </c>
    </row>
    <row r="5858" spans="1:4">
      <c r="A5858">
        <v>9</v>
      </c>
      <c r="B5858">
        <v>49</v>
      </c>
      <c r="C5858" t="s">
        <v>103</v>
      </c>
      <c r="D5858">
        <f t="shared" si="100"/>
        <v>49</v>
      </c>
    </row>
    <row r="5859" spans="1:4">
      <c r="A5859">
        <v>10</v>
      </c>
      <c r="B5859">
        <v>49</v>
      </c>
      <c r="C5859" t="s">
        <v>103</v>
      </c>
      <c r="D5859">
        <f t="shared" si="100"/>
        <v>49</v>
      </c>
    </row>
    <row r="5860" spans="1:4">
      <c r="A5860">
        <v>11</v>
      </c>
      <c r="B5860">
        <v>49</v>
      </c>
      <c r="C5860" t="s">
        <v>103</v>
      </c>
      <c r="D5860">
        <f t="shared" si="100"/>
        <v>49</v>
      </c>
    </row>
    <row r="5861" spans="1:4">
      <c r="A5861">
        <v>12</v>
      </c>
      <c r="B5861">
        <v>49</v>
      </c>
      <c r="C5861" t="s">
        <v>103</v>
      </c>
      <c r="D5861">
        <f t="shared" si="100"/>
        <v>49</v>
      </c>
    </row>
    <row r="5862" spans="1:4">
      <c r="A5862">
        <v>13</v>
      </c>
      <c r="B5862">
        <v>49</v>
      </c>
      <c r="C5862" t="s">
        <v>103</v>
      </c>
      <c r="D5862">
        <f t="shared" si="100"/>
        <v>49</v>
      </c>
    </row>
    <row r="5863" spans="1:4">
      <c r="A5863">
        <v>14</v>
      </c>
      <c r="B5863">
        <v>49</v>
      </c>
      <c r="C5863" t="s">
        <v>103</v>
      </c>
      <c r="D5863">
        <f t="shared" si="100"/>
        <v>49</v>
      </c>
    </row>
    <row r="5864" spans="1:4">
      <c r="A5864">
        <v>15</v>
      </c>
      <c r="B5864">
        <v>49</v>
      </c>
      <c r="C5864" t="s">
        <v>103</v>
      </c>
      <c r="D5864">
        <f t="shared" si="100"/>
        <v>49</v>
      </c>
    </row>
    <row r="5865" spans="1:4">
      <c r="A5865">
        <v>16</v>
      </c>
      <c r="B5865">
        <v>49</v>
      </c>
      <c r="C5865" t="s">
        <v>103</v>
      </c>
      <c r="D5865">
        <f t="shared" si="100"/>
        <v>49</v>
      </c>
    </row>
    <row r="5866" spans="1:4">
      <c r="A5866">
        <v>17</v>
      </c>
      <c r="B5866">
        <v>49</v>
      </c>
      <c r="C5866" t="s">
        <v>103</v>
      </c>
      <c r="D5866">
        <f t="shared" si="100"/>
        <v>49</v>
      </c>
    </row>
    <row r="5867" spans="1:4">
      <c r="A5867">
        <v>18</v>
      </c>
      <c r="B5867">
        <v>49</v>
      </c>
      <c r="C5867" t="s">
        <v>103</v>
      </c>
      <c r="D5867">
        <f t="shared" si="100"/>
        <v>49</v>
      </c>
    </row>
    <row r="5868" spans="1:4">
      <c r="A5868">
        <v>19</v>
      </c>
      <c r="B5868">
        <v>49</v>
      </c>
      <c r="C5868" t="s">
        <v>103</v>
      </c>
      <c r="D5868">
        <f t="shared" si="100"/>
        <v>49</v>
      </c>
    </row>
    <row r="5869" spans="1:4">
      <c r="A5869">
        <v>20</v>
      </c>
      <c r="B5869">
        <v>49</v>
      </c>
      <c r="C5869" t="s">
        <v>103</v>
      </c>
      <c r="D5869">
        <f t="shared" si="100"/>
        <v>49</v>
      </c>
    </row>
    <row r="5870" spans="1:4">
      <c r="A5870">
        <v>21</v>
      </c>
      <c r="B5870">
        <v>49</v>
      </c>
      <c r="C5870" t="s">
        <v>103</v>
      </c>
      <c r="D5870">
        <f t="shared" si="100"/>
        <v>49</v>
      </c>
    </row>
    <row r="5871" spans="1:4">
      <c r="A5871">
        <v>22</v>
      </c>
      <c r="B5871">
        <v>49</v>
      </c>
      <c r="C5871" t="s">
        <v>103</v>
      </c>
      <c r="D5871">
        <f t="shared" si="100"/>
        <v>49</v>
      </c>
    </row>
    <row r="5872" spans="1:4">
      <c r="A5872">
        <v>49</v>
      </c>
      <c r="B5872">
        <v>49</v>
      </c>
      <c r="C5872" t="s">
        <v>103</v>
      </c>
      <c r="D5872">
        <f t="shared" ref="D5872:D5906" si="101">(ROUNDUP((B5872)/7,0)*7)</f>
        <v>49</v>
      </c>
    </row>
    <row r="5873" spans="1:4">
      <c r="A5873">
        <v>50</v>
      </c>
      <c r="B5873">
        <v>49</v>
      </c>
      <c r="C5873" t="s">
        <v>103</v>
      </c>
      <c r="D5873">
        <f t="shared" si="101"/>
        <v>49</v>
      </c>
    </row>
    <row r="5874" spans="1:4">
      <c r="A5874">
        <v>51</v>
      </c>
      <c r="B5874">
        <v>49</v>
      </c>
      <c r="C5874" t="s">
        <v>103</v>
      </c>
      <c r="D5874">
        <f t="shared" si="101"/>
        <v>49</v>
      </c>
    </row>
    <row r="5875" spans="1:4">
      <c r="A5875">
        <v>52</v>
      </c>
      <c r="B5875">
        <v>49</v>
      </c>
      <c r="C5875" t="s">
        <v>103</v>
      </c>
      <c r="D5875">
        <f t="shared" si="101"/>
        <v>49</v>
      </c>
    </row>
    <row r="5876" spans="1:4">
      <c r="A5876">
        <v>1</v>
      </c>
      <c r="B5876">
        <v>49</v>
      </c>
      <c r="C5876" t="s">
        <v>104</v>
      </c>
      <c r="D5876">
        <f t="shared" si="101"/>
        <v>49</v>
      </c>
    </row>
    <row r="5877" spans="1:4">
      <c r="A5877">
        <v>2</v>
      </c>
      <c r="B5877">
        <v>49</v>
      </c>
      <c r="C5877" t="s">
        <v>104</v>
      </c>
      <c r="D5877">
        <f t="shared" si="101"/>
        <v>49</v>
      </c>
    </row>
    <row r="5878" spans="1:4">
      <c r="A5878">
        <v>3</v>
      </c>
      <c r="B5878">
        <v>49</v>
      </c>
      <c r="C5878" t="s">
        <v>104</v>
      </c>
      <c r="D5878">
        <f t="shared" si="101"/>
        <v>49</v>
      </c>
    </row>
    <row r="5879" spans="1:4">
      <c r="A5879">
        <v>4</v>
      </c>
      <c r="B5879">
        <v>49</v>
      </c>
      <c r="C5879" t="s">
        <v>104</v>
      </c>
      <c r="D5879">
        <f t="shared" si="101"/>
        <v>49</v>
      </c>
    </row>
    <row r="5880" spans="1:4">
      <c r="A5880">
        <v>5</v>
      </c>
      <c r="B5880">
        <v>49</v>
      </c>
      <c r="C5880" t="s">
        <v>104</v>
      </c>
      <c r="D5880">
        <f t="shared" si="101"/>
        <v>49</v>
      </c>
    </row>
    <row r="5881" spans="1:4">
      <c r="A5881">
        <v>6</v>
      </c>
      <c r="B5881">
        <v>49</v>
      </c>
      <c r="C5881" t="s">
        <v>104</v>
      </c>
      <c r="D5881">
        <f t="shared" si="101"/>
        <v>49</v>
      </c>
    </row>
    <row r="5882" spans="1:4">
      <c r="A5882">
        <v>7</v>
      </c>
      <c r="B5882">
        <v>49</v>
      </c>
      <c r="C5882" t="s">
        <v>104</v>
      </c>
      <c r="D5882">
        <f t="shared" si="101"/>
        <v>49</v>
      </c>
    </row>
    <row r="5883" spans="1:4">
      <c r="A5883">
        <v>8</v>
      </c>
      <c r="B5883">
        <v>49</v>
      </c>
      <c r="C5883" t="s">
        <v>104</v>
      </c>
      <c r="D5883">
        <f t="shared" si="101"/>
        <v>49</v>
      </c>
    </row>
    <row r="5884" spans="1:4">
      <c r="A5884">
        <v>9</v>
      </c>
      <c r="B5884">
        <v>49</v>
      </c>
      <c r="C5884" t="s">
        <v>104</v>
      </c>
      <c r="D5884">
        <f t="shared" si="101"/>
        <v>49</v>
      </c>
    </row>
    <row r="5885" spans="1:4">
      <c r="A5885">
        <v>10</v>
      </c>
      <c r="B5885">
        <v>49</v>
      </c>
      <c r="C5885" t="s">
        <v>104</v>
      </c>
      <c r="D5885">
        <f t="shared" si="101"/>
        <v>49</v>
      </c>
    </row>
    <row r="5886" spans="1:4">
      <c r="A5886">
        <v>11</v>
      </c>
      <c r="B5886">
        <v>49</v>
      </c>
      <c r="C5886" t="s">
        <v>104</v>
      </c>
      <c r="D5886">
        <f t="shared" si="101"/>
        <v>49</v>
      </c>
    </row>
    <row r="5887" spans="1:4">
      <c r="A5887">
        <v>12</v>
      </c>
      <c r="B5887">
        <v>49</v>
      </c>
      <c r="C5887" t="s">
        <v>104</v>
      </c>
      <c r="D5887">
        <f t="shared" si="101"/>
        <v>49</v>
      </c>
    </row>
    <row r="5888" spans="1:4">
      <c r="A5888">
        <v>13</v>
      </c>
      <c r="B5888">
        <v>49</v>
      </c>
      <c r="C5888" t="s">
        <v>104</v>
      </c>
      <c r="D5888">
        <f t="shared" si="101"/>
        <v>49</v>
      </c>
    </row>
    <row r="5889" spans="1:4">
      <c r="A5889">
        <v>14</v>
      </c>
      <c r="B5889">
        <v>49</v>
      </c>
      <c r="C5889" t="s">
        <v>104</v>
      </c>
      <c r="D5889">
        <f t="shared" si="101"/>
        <v>49</v>
      </c>
    </row>
    <row r="5890" spans="1:4">
      <c r="A5890">
        <v>15</v>
      </c>
      <c r="B5890">
        <v>49</v>
      </c>
      <c r="C5890" t="s">
        <v>104</v>
      </c>
      <c r="D5890">
        <f t="shared" si="101"/>
        <v>49</v>
      </c>
    </row>
    <row r="5891" spans="1:4">
      <c r="A5891">
        <v>16</v>
      </c>
      <c r="B5891">
        <v>49</v>
      </c>
      <c r="C5891" t="s">
        <v>104</v>
      </c>
      <c r="D5891">
        <f t="shared" si="101"/>
        <v>49</v>
      </c>
    </row>
    <row r="5892" spans="1:4">
      <c r="A5892">
        <v>17</v>
      </c>
      <c r="B5892">
        <v>49</v>
      </c>
      <c r="C5892" t="s">
        <v>104</v>
      </c>
      <c r="D5892">
        <f t="shared" si="101"/>
        <v>49</v>
      </c>
    </row>
    <row r="5893" spans="1:4">
      <c r="A5893">
        <v>18</v>
      </c>
      <c r="B5893">
        <v>49</v>
      </c>
      <c r="C5893" t="s">
        <v>104</v>
      </c>
      <c r="D5893">
        <f t="shared" si="101"/>
        <v>49</v>
      </c>
    </row>
    <row r="5894" spans="1:4">
      <c r="A5894">
        <v>19</v>
      </c>
      <c r="B5894">
        <v>49</v>
      </c>
      <c r="C5894" t="s">
        <v>104</v>
      </c>
      <c r="D5894">
        <f t="shared" si="101"/>
        <v>49</v>
      </c>
    </row>
    <row r="5895" spans="1:4">
      <c r="A5895">
        <v>20</v>
      </c>
      <c r="B5895">
        <v>49</v>
      </c>
      <c r="C5895" t="s">
        <v>104</v>
      </c>
      <c r="D5895">
        <f t="shared" si="101"/>
        <v>49</v>
      </c>
    </row>
    <row r="5896" spans="1:4">
      <c r="A5896">
        <v>21</v>
      </c>
      <c r="B5896">
        <v>49</v>
      </c>
      <c r="C5896" t="s">
        <v>104</v>
      </c>
      <c r="D5896">
        <f t="shared" si="101"/>
        <v>49</v>
      </c>
    </row>
    <row r="5897" spans="1:4">
      <c r="A5897">
        <v>22</v>
      </c>
      <c r="B5897">
        <v>49</v>
      </c>
      <c r="C5897" t="s">
        <v>104</v>
      </c>
      <c r="D5897">
        <f t="shared" si="101"/>
        <v>49</v>
      </c>
    </row>
    <row r="5898" spans="1:4">
      <c r="A5898">
        <v>44</v>
      </c>
      <c r="B5898">
        <v>49</v>
      </c>
      <c r="C5898" t="s">
        <v>104</v>
      </c>
      <c r="D5898">
        <f t="shared" si="101"/>
        <v>49</v>
      </c>
    </row>
    <row r="5899" spans="1:4">
      <c r="A5899">
        <v>45</v>
      </c>
      <c r="B5899">
        <v>49</v>
      </c>
      <c r="C5899" t="s">
        <v>104</v>
      </c>
      <c r="D5899">
        <f t="shared" si="101"/>
        <v>49</v>
      </c>
    </row>
    <row r="5900" spans="1:4">
      <c r="A5900">
        <v>46</v>
      </c>
      <c r="B5900">
        <v>49</v>
      </c>
      <c r="C5900" t="s">
        <v>104</v>
      </c>
      <c r="D5900">
        <f t="shared" si="101"/>
        <v>49</v>
      </c>
    </row>
    <row r="5901" spans="1:4">
      <c r="A5901">
        <v>47</v>
      </c>
      <c r="B5901">
        <v>49</v>
      </c>
      <c r="C5901" t="s">
        <v>104</v>
      </c>
      <c r="D5901">
        <f t="shared" si="101"/>
        <v>49</v>
      </c>
    </row>
    <row r="5902" spans="1:4">
      <c r="A5902">
        <v>48</v>
      </c>
      <c r="B5902">
        <v>49</v>
      </c>
      <c r="C5902" t="s">
        <v>104</v>
      </c>
      <c r="D5902">
        <f t="shared" si="101"/>
        <v>49</v>
      </c>
    </row>
    <row r="5903" spans="1:4">
      <c r="A5903">
        <v>49</v>
      </c>
      <c r="B5903">
        <v>49</v>
      </c>
      <c r="C5903" t="s">
        <v>104</v>
      </c>
      <c r="D5903">
        <f t="shared" si="101"/>
        <v>49</v>
      </c>
    </row>
    <row r="5904" spans="1:4">
      <c r="A5904">
        <v>50</v>
      </c>
      <c r="B5904">
        <v>49</v>
      </c>
      <c r="C5904" t="s">
        <v>104</v>
      </c>
      <c r="D5904">
        <f t="shared" si="101"/>
        <v>49</v>
      </c>
    </row>
    <row r="5905" spans="1:4">
      <c r="A5905">
        <v>51</v>
      </c>
      <c r="B5905">
        <v>49</v>
      </c>
      <c r="C5905" t="s">
        <v>104</v>
      </c>
      <c r="D5905">
        <f t="shared" si="101"/>
        <v>49</v>
      </c>
    </row>
    <row r="5906" spans="1:4">
      <c r="A5906">
        <v>52</v>
      </c>
      <c r="B5906">
        <v>49</v>
      </c>
      <c r="C5906" t="s">
        <v>104</v>
      </c>
      <c r="D5906">
        <f t="shared" si="101"/>
        <v>49</v>
      </c>
    </row>
    <row r="5907" spans="1:4">
      <c r="A5907">
        <v>1</v>
      </c>
      <c r="B5907">
        <v>49</v>
      </c>
      <c r="C5907" t="s">
        <v>105</v>
      </c>
      <c r="D5907">
        <f t="shared" ref="D5907:D5967" si="102">(ROUNDUP((B5907)/7,0)*7)</f>
        <v>49</v>
      </c>
    </row>
    <row r="5908" spans="1:4">
      <c r="A5908">
        <v>2</v>
      </c>
      <c r="B5908">
        <v>49</v>
      </c>
      <c r="C5908" t="s">
        <v>105</v>
      </c>
      <c r="D5908">
        <f t="shared" si="102"/>
        <v>49</v>
      </c>
    </row>
    <row r="5909" spans="1:4">
      <c r="A5909">
        <v>3</v>
      </c>
      <c r="B5909">
        <v>49</v>
      </c>
      <c r="C5909" t="s">
        <v>105</v>
      </c>
      <c r="D5909">
        <f t="shared" si="102"/>
        <v>49</v>
      </c>
    </row>
    <row r="5910" spans="1:4">
      <c r="A5910">
        <v>4</v>
      </c>
      <c r="B5910">
        <v>49</v>
      </c>
      <c r="C5910" t="s">
        <v>105</v>
      </c>
      <c r="D5910">
        <f t="shared" si="102"/>
        <v>49</v>
      </c>
    </row>
    <row r="5911" spans="1:4">
      <c r="A5911">
        <v>5</v>
      </c>
      <c r="B5911">
        <v>49</v>
      </c>
      <c r="C5911" t="s">
        <v>105</v>
      </c>
      <c r="D5911">
        <f t="shared" si="102"/>
        <v>49</v>
      </c>
    </row>
    <row r="5912" spans="1:4">
      <c r="A5912">
        <v>6</v>
      </c>
      <c r="B5912">
        <v>49</v>
      </c>
      <c r="C5912" t="s">
        <v>105</v>
      </c>
      <c r="D5912">
        <f t="shared" si="102"/>
        <v>49</v>
      </c>
    </row>
    <row r="5913" spans="1:4">
      <c r="A5913">
        <v>7</v>
      </c>
      <c r="B5913">
        <v>49</v>
      </c>
      <c r="C5913" t="s">
        <v>105</v>
      </c>
      <c r="D5913">
        <f t="shared" si="102"/>
        <v>49</v>
      </c>
    </row>
    <row r="5914" spans="1:4">
      <c r="A5914">
        <v>8</v>
      </c>
      <c r="B5914">
        <v>49</v>
      </c>
      <c r="C5914" t="s">
        <v>105</v>
      </c>
      <c r="D5914">
        <f t="shared" si="102"/>
        <v>49</v>
      </c>
    </row>
    <row r="5915" spans="1:4">
      <c r="A5915">
        <v>9</v>
      </c>
      <c r="B5915">
        <v>49</v>
      </c>
      <c r="C5915" t="s">
        <v>105</v>
      </c>
      <c r="D5915">
        <f t="shared" si="102"/>
        <v>49</v>
      </c>
    </row>
    <row r="5916" spans="1:4">
      <c r="A5916">
        <v>10</v>
      </c>
      <c r="B5916">
        <v>49</v>
      </c>
      <c r="C5916" t="s">
        <v>105</v>
      </c>
      <c r="D5916">
        <f t="shared" si="102"/>
        <v>49</v>
      </c>
    </row>
    <row r="5917" spans="1:4">
      <c r="A5917">
        <v>11</v>
      </c>
      <c r="B5917">
        <v>49</v>
      </c>
      <c r="C5917" t="s">
        <v>105</v>
      </c>
      <c r="D5917">
        <f t="shared" si="102"/>
        <v>49</v>
      </c>
    </row>
    <row r="5918" spans="1:4">
      <c r="A5918">
        <v>12</v>
      </c>
      <c r="B5918">
        <v>49</v>
      </c>
      <c r="C5918" t="s">
        <v>105</v>
      </c>
      <c r="D5918">
        <f t="shared" si="102"/>
        <v>49</v>
      </c>
    </row>
    <row r="5919" spans="1:4">
      <c r="A5919">
        <v>13</v>
      </c>
      <c r="B5919">
        <v>49</v>
      </c>
      <c r="C5919" t="s">
        <v>105</v>
      </c>
      <c r="D5919">
        <f t="shared" si="102"/>
        <v>49</v>
      </c>
    </row>
    <row r="5920" spans="1:4">
      <c r="A5920">
        <v>14</v>
      </c>
      <c r="B5920">
        <v>49</v>
      </c>
      <c r="C5920" t="s">
        <v>105</v>
      </c>
      <c r="D5920">
        <f t="shared" si="102"/>
        <v>49</v>
      </c>
    </row>
    <row r="5921" spans="1:4">
      <c r="A5921">
        <v>15</v>
      </c>
      <c r="B5921">
        <v>49</v>
      </c>
      <c r="C5921" t="s">
        <v>105</v>
      </c>
      <c r="D5921">
        <f t="shared" si="102"/>
        <v>49</v>
      </c>
    </row>
    <row r="5922" spans="1:4">
      <c r="A5922">
        <v>16</v>
      </c>
      <c r="B5922">
        <v>49</v>
      </c>
      <c r="C5922" t="s">
        <v>105</v>
      </c>
      <c r="D5922">
        <f t="shared" si="102"/>
        <v>49</v>
      </c>
    </row>
    <row r="5923" spans="1:4">
      <c r="A5923">
        <v>17</v>
      </c>
      <c r="B5923">
        <v>49</v>
      </c>
      <c r="C5923" t="s">
        <v>105</v>
      </c>
      <c r="D5923">
        <f t="shared" si="102"/>
        <v>49</v>
      </c>
    </row>
    <row r="5924" spans="1:4">
      <c r="A5924">
        <v>18</v>
      </c>
      <c r="B5924">
        <v>49</v>
      </c>
      <c r="C5924" t="s">
        <v>105</v>
      </c>
      <c r="D5924">
        <f t="shared" si="102"/>
        <v>49</v>
      </c>
    </row>
    <row r="5925" spans="1:4">
      <c r="A5925">
        <v>19</v>
      </c>
      <c r="B5925">
        <v>49</v>
      </c>
      <c r="C5925" t="s">
        <v>105</v>
      </c>
      <c r="D5925">
        <f t="shared" si="102"/>
        <v>49</v>
      </c>
    </row>
    <row r="5926" spans="1:4">
      <c r="A5926">
        <v>20</v>
      </c>
      <c r="B5926">
        <v>49</v>
      </c>
      <c r="C5926" t="s">
        <v>105</v>
      </c>
      <c r="D5926">
        <f t="shared" si="102"/>
        <v>49</v>
      </c>
    </row>
    <row r="5927" spans="1:4">
      <c r="A5927">
        <v>21</v>
      </c>
      <c r="B5927">
        <v>49</v>
      </c>
      <c r="C5927" t="s">
        <v>105</v>
      </c>
      <c r="D5927">
        <f t="shared" si="102"/>
        <v>49</v>
      </c>
    </row>
    <row r="5928" spans="1:4">
      <c r="A5928">
        <v>22</v>
      </c>
      <c r="B5928">
        <v>49</v>
      </c>
      <c r="C5928" t="s">
        <v>105</v>
      </c>
      <c r="D5928">
        <f t="shared" si="102"/>
        <v>49</v>
      </c>
    </row>
    <row r="5929" spans="1:4">
      <c r="A5929">
        <v>23</v>
      </c>
      <c r="B5929">
        <v>49</v>
      </c>
      <c r="C5929" t="s">
        <v>105</v>
      </c>
      <c r="D5929">
        <f t="shared" si="102"/>
        <v>49</v>
      </c>
    </row>
    <row r="5930" spans="1:4">
      <c r="A5930">
        <v>24</v>
      </c>
      <c r="B5930">
        <v>49</v>
      </c>
      <c r="C5930" t="s">
        <v>105</v>
      </c>
      <c r="D5930">
        <f t="shared" si="102"/>
        <v>49</v>
      </c>
    </row>
    <row r="5931" spans="1:4">
      <c r="A5931">
        <v>25</v>
      </c>
      <c r="B5931">
        <v>49</v>
      </c>
      <c r="C5931" t="s">
        <v>105</v>
      </c>
      <c r="D5931">
        <f t="shared" si="102"/>
        <v>49</v>
      </c>
    </row>
    <row r="5932" spans="1:4">
      <c r="A5932">
        <v>26</v>
      </c>
      <c r="B5932">
        <v>49</v>
      </c>
      <c r="C5932" t="s">
        <v>105</v>
      </c>
      <c r="D5932">
        <f t="shared" si="102"/>
        <v>49</v>
      </c>
    </row>
    <row r="5933" spans="1:4">
      <c r="A5933">
        <v>27</v>
      </c>
      <c r="B5933">
        <v>49</v>
      </c>
      <c r="C5933" t="s">
        <v>105</v>
      </c>
      <c r="D5933">
        <f t="shared" si="102"/>
        <v>49</v>
      </c>
    </row>
    <row r="5934" spans="1:4">
      <c r="A5934">
        <v>28</v>
      </c>
      <c r="B5934">
        <v>49</v>
      </c>
      <c r="C5934" t="s">
        <v>105</v>
      </c>
      <c r="D5934">
        <f t="shared" si="102"/>
        <v>49</v>
      </c>
    </row>
    <row r="5935" spans="1:4">
      <c r="A5935">
        <v>29</v>
      </c>
      <c r="B5935">
        <v>49</v>
      </c>
      <c r="C5935" t="s">
        <v>105</v>
      </c>
      <c r="D5935">
        <f t="shared" si="102"/>
        <v>49</v>
      </c>
    </row>
    <row r="5936" spans="1:4">
      <c r="A5936">
        <v>30</v>
      </c>
      <c r="B5936">
        <v>49</v>
      </c>
      <c r="C5936" t="s">
        <v>105</v>
      </c>
      <c r="D5936">
        <f t="shared" si="102"/>
        <v>49</v>
      </c>
    </row>
    <row r="5937" spans="1:4">
      <c r="A5937">
        <v>31</v>
      </c>
      <c r="B5937">
        <v>49</v>
      </c>
      <c r="C5937" t="s">
        <v>105</v>
      </c>
      <c r="D5937">
        <f t="shared" si="102"/>
        <v>49</v>
      </c>
    </row>
    <row r="5938" spans="1:4">
      <c r="A5938">
        <v>32</v>
      </c>
      <c r="B5938">
        <v>49</v>
      </c>
      <c r="C5938" t="s">
        <v>105</v>
      </c>
      <c r="D5938">
        <f t="shared" si="102"/>
        <v>49</v>
      </c>
    </row>
    <row r="5939" spans="1:4">
      <c r="A5939">
        <v>33</v>
      </c>
      <c r="B5939">
        <v>49</v>
      </c>
      <c r="C5939" t="s">
        <v>105</v>
      </c>
      <c r="D5939">
        <f t="shared" si="102"/>
        <v>49</v>
      </c>
    </row>
    <row r="5940" spans="1:4">
      <c r="A5940">
        <v>34</v>
      </c>
      <c r="B5940">
        <v>49</v>
      </c>
      <c r="C5940" t="s">
        <v>105</v>
      </c>
      <c r="D5940">
        <f t="shared" si="102"/>
        <v>49</v>
      </c>
    </row>
    <row r="5941" spans="1:4">
      <c r="A5941">
        <v>35</v>
      </c>
      <c r="B5941">
        <v>49</v>
      </c>
      <c r="C5941" t="s">
        <v>105</v>
      </c>
      <c r="D5941">
        <f t="shared" si="102"/>
        <v>49</v>
      </c>
    </row>
    <row r="5942" spans="1:4">
      <c r="A5942">
        <v>36</v>
      </c>
      <c r="B5942">
        <v>49</v>
      </c>
      <c r="C5942" t="s">
        <v>105</v>
      </c>
      <c r="D5942">
        <f t="shared" si="102"/>
        <v>49</v>
      </c>
    </row>
    <row r="5943" spans="1:4">
      <c r="A5943">
        <v>37</v>
      </c>
      <c r="B5943">
        <v>49</v>
      </c>
      <c r="C5943" t="s">
        <v>105</v>
      </c>
      <c r="D5943">
        <f t="shared" si="102"/>
        <v>49</v>
      </c>
    </row>
    <row r="5944" spans="1:4">
      <c r="A5944">
        <v>38</v>
      </c>
      <c r="B5944">
        <v>49</v>
      </c>
      <c r="C5944" t="s">
        <v>105</v>
      </c>
      <c r="D5944">
        <f t="shared" si="102"/>
        <v>49</v>
      </c>
    </row>
    <row r="5945" spans="1:4">
      <c r="A5945">
        <v>39</v>
      </c>
      <c r="B5945">
        <v>49</v>
      </c>
      <c r="C5945" t="s">
        <v>105</v>
      </c>
      <c r="D5945">
        <f t="shared" si="102"/>
        <v>49</v>
      </c>
    </row>
    <row r="5946" spans="1:4">
      <c r="A5946">
        <v>40</v>
      </c>
      <c r="B5946">
        <v>49</v>
      </c>
      <c r="C5946" t="s">
        <v>105</v>
      </c>
      <c r="D5946">
        <f t="shared" si="102"/>
        <v>49</v>
      </c>
    </row>
    <row r="5947" spans="1:4">
      <c r="A5947">
        <v>41</v>
      </c>
      <c r="B5947">
        <v>49</v>
      </c>
      <c r="C5947" t="s">
        <v>105</v>
      </c>
      <c r="D5947">
        <f t="shared" si="102"/>
        <v>49</v>
      </c>
    </row>
    <row r="5948" spans="1:4">
      <c r="A5948">
        <v>42</v>
      </c>
      <c r="B5948">
        <v>49</v>
      </c>
      <c r="C5948" t="s">
        <v>105</v>
      </c>
      <c r="D5948">
        <f t="shared" si="102"/>
        <v>49</v>
      </c>
    </row>
    <row r="5949" spans="1:4">
      <c r="A5949">
        <v>43</v>
      </c>
      <c r="B5949">
        <v>49</v>
      </c>
      <c r="C5949" t="s">
        <v>105</v>
      </c>
      <c r="D5949">
        <f t="shared" si="102"/>
        <v>49</v>
      </c>
    </row>
    <row r="5950" spans="1:4">
      <c r="A5950">
        <v>44</v>
      </c>
      <c r="B5950">
        <v>49</v>
      </c>
      <c r="C5950" t="s">
        <v>105</v>
      </c>
      <c r="D5950">
        <f t="shared" si="102"/>
        <v>49</v>
      </c>
    </row>
    <row r="5951" spans="1:4">
      <c r="A5951">
        <v>45</v>
      </c>
      <c r="B5951">
        <v>49</v>
      </c>
      <c r="C5951" t="s">
        <v>105</v>
      </c>
      <c r="D5951">
        <f t="shared" si="102"/>
        <v>49</v>
      </c>
    </row>
    <row r="5952" spans="1:4">
      <c r="A5952">
        <v>46</v>
      </c>
      <c r="B5952">
        <v>49</v>
      </c>
      <c r="C5952" t="s">
        <v>105</v>
      </c>
      <c r="D5952">
        <f t="shared" si="102"/>
        <v>49</v>
      </c>
    </row>
    <row r="5953" spans="1:4">
      <c r="A5953">
        <v>47</v>
      </c>
      <c r="B5953">
        <v>49</v>
      </c>
      <c r="C5953" t="s">
        <v>105</v>
      </c>
      <c r="D5953">
        <f t="shared" si="102"/>
        <v>49</v>
      </c>
    </row>
    <row r="5954" spans="1:4">
      <c r="A5954">
        <v>48</v>
      </c>
      <c r="B5954">
        <v>49</v>
      </c>
      <c r="C5954" t="s">
        <v>105</v>
      </c>
      <c r="D5954">
        <f t="shared" si="102"/>
        <v>49</v>
      </c>
    </row>
    <row r="5955" spans="1:4">
      <c r="A5955">
        <v>49</v>
      </c>
      <c r="B5955">
        <v>49</v>
      </c>
      <c r="C5955" t="s">
        <v>105</v>
      </c>
      <c r="D5955">
        <f t="shared" si="102"/>
        <v>49</v>
      </c>
    </row>
    <row r="5956" spans="1:4">
      <c r="A5956">
        <v>50</v>
      </c>
      <c r="B5956">
        <v>49</v>
      </c>
      <c r="C5956" t="s">
        <v>105</v>
      </c>
      <c r="D5956">
        <f t="shared" si="102"/>
        <v>49</v>
      </c>
    </row>
    <row r="5957" spans="1:4">
      <c r="A5957">
        <v>51</v>
      </c>
      <c r="B5957">
        <v>49</v>
      </c>
      <c r="C5957" t="s">
        <v>105</v>
      </c>
      <c r="D5957">
        <f t="shared" si="102"/>
        <v>49</v>
      </c>
    </row>
    <row r="5958" spans="1:4">
      <c r="A5958">
        <v>52</v>
      </c>
      <c r="B5958">
        <v>49</v>
      </c>
      <c r="C5958" t="s">
        <v>105</v>
      </c>
      <c r="D5958">
        <f t="shared" si="102"/>
        <v>49</v>
      </c>
    </row>
    <row r="5959" spans="1:4">
      <c r="A5959">
        <v>1</v>
      </c>
      <c r="B5959">
        <v>32</v>
      </c>
      <c r="C5959" t="s">
        <v>250</v>
      </c>
      <c r="D5959">
        <f t="shared" si="102"/>
        <v>35</v>
      </c>
    </row>
    <row r="5960" spans="1:4">
      <c r="A5960">
        <v>2</v>
      </c>
      <c r="B5960">
        <v>32</v>
      </c>
      <c r="C5960" t="s">
        <v>250</v>
      </c>
      <c r="D5960">
        <f t="shared" si="102"/>
        <v>35</v>
      </c>
    </row>
    <row r="5961" spans="1:4">
      <c r="A5961">
        <v>3</v>
      </c>
      <c r="B5961">
        <v>32</v>
      </c>
      <c r="C5961" t="s">
        <v>250</v>
      </c>
      <c r="D5961">
        <f t="shared" si="102"/>
        <v>35</v>
      </c>
    </row>
    <row r="5962" spans="1:4">
      <c r="A5962">
        <v>4</v>
      </c>
      <c r="B5962">
        <v>32</v>
      </c>
      <c r="C5962" t="s">
        <v>250</v>
      </c>
      <c r="D5962">
        <f t="shared" si="102"/>
        <v>35</v>
      </c>
    </row>
    <row r="5963" spans="1:4">
      <c r="A5963">
        <v>5</v>
      </c>
      <c r="B5963">
        <v>32</v>
      </c>
      <c r="C5963" t="s">
        <v>250</v>
      </c>
      <c r="D5963">
        <f t="shared" si="102"/>
        <v>35</v>
      </c>
    </row>
    <row r="5964" spans="1:4">
      <c r="A5964">
        <v>6</v>
      </c>
      <c r="B5964">
        <v>32</v>
      </c>
      <c r="C5964" t="s">
        <v>250</v>
      </c>
      <c r="D5964">
        <f t="shared" si="102"/>
        <v>35</v>
      </c>
    </row>
    <row r="5965" spans="1:4">
      <c r="A5965">
        <v>7</v>
      </c>
      <c r="B5965">
        <v>32</v>
      </c>
      <c r="C5965" t="s">
        <v>250</v>
      </c>
      <c r="D5965">
        <f t="shared" si="102"/>
        <v>35</v>
      </c>
    </row>
    <row r="5966" spans="1:4">
      <c r="A5966">
        <v>8</v>
      </c>
      <c r="B5966">
        <v>32</v>
      </c>
      <c r="C5966" t="s">
        <v>250</v>
      </c>
      <c r="D5966">
        <f t="shared" si="102"/>
        <v>35</v>
      </c>
    </row>
    <row r="5967" spans="1:4">
      <c r="A5967">
        <v>9</v>
      </c>
      <c r="B5967">
        <v>32</v>
      </c>
      <c r="C5967" t="s">
        <v>250</v>
      </c>
      <c r="D5967">
        <f t="shared" si="102"/>
        <v>35</v>
      </c>
    </row>
    <row r="5968" spans="1:4">
      <c r="A5968">
        <v>10</v>
      </c>
      <c r="B5968">
        <v>32</v>
      </c>
      <c r="C5968" t="s">
        <v>250</v>
      </c>
      <c r="D5968">
        <f t="shared" ref="D5968:D6028" si="103">(ROUNDUP((B5968)/7,0)*7)</f>
        <v>35</v>
      </c>
    </row>
    <row r="5969" spans="1:4">
      <c r="A5969">
        <v>11</v>
      </c>
      <c r="B5969">
        <v>32</v>
      </c>
      <c r="C5969" t="s">
        <v>250</v>
      </c>
      <c r="D5969">
        <f t="shared" si="103"/>
        <v>35</v>
      </c>
    </row>
    <row r="5970" spans="1:4">
      <c r="A5970">
        <v>12</v>
      </c>
      <c r="B5970">
        <v>32</v>
      </c>
      <c r="C5970" t="s">
        <v>250</v>
      </c>
      <c r="D5970">
        <f t="shared" si="103"/>
        <v>35</v>
      </c>
    </row>
    <row r="5971" spans="1:4">
      <c r="A5971">
        <v>13</v>
      </c>
      <c r="B5971">
        <v>32</v>
      </c>
      <c r="C5971" t="s">
        <v>250</v>
      </c>
      <c r="D5971">
        <f t="shared" si="103"/>
        <v>35</v>
      </c>
    </row>
    <row r="5972" spans="1:4">
      <c r="A5972">
        <v>14</v>
      </c>
      <c r="B5972">
        <v>32</v>
      </c>
      <c r="C5972" t="s">
        <v>250</v>
      </c>
      <c r="D5972">
        <f t="shared" si="103"/>
        <v>35</v>
      </c>
    </row>
    <row r="5973" spans="1:4">
      <c r="A5973">
        <v>15</v>
      </c>
      <c r="B5973">
        <v>32</v>
      </c>
      <c r="C5973" t="s">
        <v>250</v>
      </c>
      <c r="D5973">
        <f t="shared" si="103"/>
        <v>35</v>
      </c>
    </row>
    <row r="5974" spans="1:4">
      <c r="A5974">
        <v>16</v>
      </c>
      <c r="B5974">
        <v>32</v>
      </c>
      <c r="C5974" t="s">
        <v>250</v>
      </c>
      <c r="D5974">
        <f t="shared" si="103"/>
        <v>35</v>
      </c>
    </row>
    <row r="5975" spans="1:4">
      <c r="A5975">
        <v>17</v>
      </c>
      <c r="B5975">
        <v>32</v>
      </c>
      <c r="C5975" t="s">
        <v>250</v>
      </c>
      <c r="D5975">
        <f t="shared" si="103"/>
        <v>35</v>
      </c>
    </row>
    <row r="5976" spans="1:4">
      <c r="A5976">
        <v>18</v>
      </c>
      <c r="B5976">
        <v>32</v>
      </c>
      <c r="C5976" t="s">
        <v>250</v>
      </c>
      <c r="D5976">
        <f t="shared" si="103"/>
        <v>35</v>
      </c>
    </row>
    <row r="5977" spans="1:4">
      <c r="A5977">
        <v>19</v>
      </c>
      <c r="B5977">
        <v>32</v>
      </c>
      <c r="C5977" t="s">
        <v>250</v>
      </c>
      <c r="D5977">
        <f t="shared" si="103"/>
        <v>35</v>
      </c>
    </row>
    <row r="5978" spans="1:4">
      <c r="A5978">
        <v>20</v>
      </c>
      <c r="B5978">
        <v>32</v>
      </c>
      <c r="C5978" t="s">
        <v>250</v>
      </c>
      <c r="D5978">
        <f t="shared" si="103"/>
        <v>35</v>
      </c>
    </row>
    <row r="5979" spans="1:4">
      <c r="A5979">
        <v>21</v>
      </c>
      <c r="B5979">
        <v>32</v>
      </c>
      <c r="C5979" t="s">
        <v>250</v>
      </c>
      <c r="D5979">
        <f t="shared" si="103"/>
        <v>35</v>
      </c>
    </row>
    <row r="5980" spans="1:4">
      <c r="A5980">
        <v>22</v>
      </c>
      <c r="B5980">
        <v>32</v>
      </c>
      <c r="C5980" t="s">
        <v>250</v>
      </c>
      <c r="D5980">
        <f t="shared" si="103"/>
        <v>35</v>
      </c>
    </row>
    <row r="5981" spans="1:4">
      <c r="A5981">
        <v>23</v>
      </c>
      <c r="B5981">
        <v>32</v>
      </c>
      <c r="C5981" t="s">
        <v>250</v>
      </c>
      <c r="D5981">
        <f t="shared" si="103"/>
        <v>35</v>
      </c>
    </row>
    <row r="5982" spans="1:4">
      <c r="A5982">
        <v>24</v>
      </c>
      <c r="B5982">
        <v>32</v>
      </c>
      <c r="C5982" t="s">
        <v>250</v>
      </c>
      <c r="D5982">
        <f t="shared" si="103"/>
        <v>35</v>
      </c>
    </row>
    <row r="5983" spans="1:4">
      <c r="A5983">
        <v>25</v>
      </c>
      <c r="B5983">
        <v>32</v>
      </c>
      <c r="C5983" t="s">
        <v>250</v>
      </c>
      <c r="D5983">
        <f t="shared" si="103"/>
        <v>35</v>
      </c>
    </row>
    <row r="5984" spans="1:4">
      <c r="A5984">
        <v>26</v>
      </c>
      <c r="B5984">
        <v>32</v>
      </c>
      <c r="C5984" t="s">
        <v>250</v>
      </c>
      <c r="D5984">
        <f t="shared" si="103"/>
        <v>35</v>
      </c>
    </row>
    <row r="5985" spans="1:4">
      <c r="A5985">
        <v>27</v>
      </c>
      <c r="B5985">
        <v>32</v>
      </c>
      <c r="C5985" t="s">
        <v>250</v>
      </c>
      <c r="D5985">
        <f t="shared" si="103"/>
        <v>35</v>
      </c>
    </row>
    <row r="5986" spans="1:4">
      <c r="A5986">
        <v>28</v>
      </c>
      <c r="B5986">
        <v>32</v>
      </c>
      <c r="C5986" t="s">
        <v>250</v>
      </c>
      <c r="D5986">
        <f t="shared" si="103"/>
        <v>35</v>
      </c>
    </row>
    <row r="5987" spans="1:4">
      <c r="A5987">
        <v>29</v>
      </c>
      <c r="B5987">
        <v>32</v>
      </c>
      <c r="C5987" t="s">
        <v>250</v>
      </c>
      <c r="D5987">
        <f t="shared" si="103"/>
        <v>35</v>
      </c>
    </row>
    <row r="5988" spans="1:4">
      <c r="A5988">
        <v>30</v>
      </c>
      <c r="B5988">
        <v>32</v>
      </c>
      <c r="C5988" t="s">
        <v>250</v>
      </c>
      <c r="D5988">
        <f t="shared" si="103"/>
        <v>35</v>
      </c>
    </row>
    <row r="5989" spans="1:4">
      <c r="A5989">
        <v>31</v>
      </c>
      <c r="B5989">
        <v>32</v>
      </c>
      <c r="C5989" t="s">
        <v>250</v>
      </c>
      <c r="D5989">
        <f t="shared" si="103"/>
        <v>35</v>
      </c>
    </row>
    <row r="5990" spans="1:4">
      <c r="A5990">
        <v>32</v>
      </c>
      <c r="B5990">
        <v>32</v>
      </c>
      <c r="C5990" t="s">
        <v>250</v>
      </c>
      <c r="D5990">
        <f t="shared" si="103"/>
        <v>35</v>
      </c>
    </row>
    <row r="5991" spans="1:4">
      <c r="A5991">
        <v>33</v>
      </c>
      <c r="B5991">
        <v>32</v>
      </c>
      <c r="C5991" t="s">
        <v>250</v>
      </c>
      <c r="D5991">
        <f t="shared" si="103"/>
        <v>35</v>
      </c>
    </row>
    <row r="5992" spans="1:4">
      <c r="A5992">
        <v>34</v>
      </c>
      <c r="B5992">
        <v>32</v>
      </c>
      <c r="C5992" t="s">
        <v>250</v>
      </c>
      <c r="D5992">
        <f t="shared" si="103"/>
        <v>35</v>
      </c>
    </row>
    <row r="5993" spans="1:4">
      <c r="A5993">
        <v>35</v>
      </c>
      <c r="B5993">
        <v>32</v>
      </c>
      <c r="C5993" t="s">
        <v>250</v>
      </c>
      <c r="D5993">
        <f t="shared" si="103"/>
        <v>35</v>
      </c>
    </row>
    <row r="5994" spans="1:4">
      <c r="A5994">
        <v>36</v>
      </c>
      <c r="B5994">
        <v>32</v>
      </c>
      <c r="C5994" t="s">
        <v>250</v>
      </c>
      <c r="D5994">
        <f t="shared" si="103"/>
        <v>35</v>
      </c>
    </row>
    <row r="5995" spans="1:4">
      <c r="A5995">
        <v>37</v>
      </c>
      <c r="B5995">
        <v>32</v>
      </c>
      <c r="C5995" t="s">
        <v>250</v>
      </c>
      <c r="D5995">
        <f t="shared" si="103"/>
        <v>35</v>
      </c>
    </row>
    <row r="5996" spans="1:4">
      <c r="A5996">
        <v>38</v>
      </c>
      <c r="B5996">
        <v>32</v>
      </c>
      <c r="C5996" t="s">
        <v>250</v>
      </c>
      <c r="D5996">
        <f t="shared" si="103"/>
        <v>35</v>
      </c>
    </row>
    <row r="5997" spans="1:4">
      <c r="A5997">
        <v>39</v>
      </c>
      <c r="B5997">
        <v>32</v>
      </c>
      <c r="C5997" t="s">
        <v>250</v>
      </c>
      <c r="D5997">
        <f t="shared" si="103"/>
        <v>35</v>
      </c>
    </row>
    <row r="5998" spans="1:4">
      <c r="A5998">
        <v>40</v>
      </c>
      <c r="B5998">
        <v>32</v>
      </c>
      <c r="C5998" t="s">
        <v>250</v>
      </c>
      <c r="D5998">
        <f t="shared" si="103"/>
        <v>35</v>
      </c>
    </row>
    <row r="5999" spans="1:4">
      <c r="A5999">
        <v>41</v>
      </c>
      <c r="B5999">
        <v>32</v>
      </c>
      <c r="C5999" t="s">
        <v>250</v>
      </c>
      <c r="D5999">
        <f t="shared" si="103"/>
        <v>35</v>
      </c>
    </row>
    <row r="6000" spans="1:4">
      <c r="A6000">
        <v>42</v>
      </c>
      <c r="B6000">
        <v>32</v>
      </c>
      <c r="C6000" t="s">
        <v>250</v>
      </c>
      <c r="D6000">
        <f t="shared" si="103"/>
        <v>35</v>
      </c>
    </row>
    <row r="6001" spans="1:4">
      <c r="A6001">
        <v>43</v>
      </c>
      <c r="B6001">
        <v>32</v>
      </c>
      <c r="C6001" t="s">
        <v>250</v>
      </c>
      <c r="D6001">
        <f t="shared" si="103"/>
        <v>35</v>
      </c>
    </row>
    <row r="6002" spans="1:4">
      <c r="A6002">
        <v>44</v>
      </c>
      <c r="B6002">
        <v>32</v>
      </c>
      <c r="C6002" t="s">
        <v>250</v>
      </c>
      <c r="D6002">
        <f t="shared" si="103"/>
        <v>35</v>
      </c>
    </row>
    <row r="6003" spans="1:4">
      <c r="A6003">
        <v>45</v>
      </c>
      <c r="B6003">
        <v>32</v>
      </c>
      <c r="C6003" t="s">
        <v>250</v>
      </c>
      <c r="D6003">
        <f t="shared" si="103"/>
        <v>35</v>
      </c>
    </row>
    <row r="6004" spans="1:4">
      <c r="A6004">
        <v>46</v>
      </c>
      <c r="B6004">
        <v>32</v>
      </c>
      <c r="C6004" t="s">
        <v>250</v>
      </c>
      <c r="D6004">
        <f t="shared" si="103"/>
        <v>35</v>
      </c>
    </row>
    <row r="6005" spans="1:4">
      <c r="A6005">
        <v>47</v>
      </c>
      <c r="B6005">
        <v>32</v>
      </c>
      <c r="C6005" t="s">
        <v>250</v>
      </c>
      <c r="D6005">
        <f t="shared" si="103"/>
        <v>35</v>
      </c>
    </row>
    <row r="6006" spans="1:4">
      <c r="A6006">
        <v>48</v>
      </c>
      <c r="B6006">
        <v>32</v>
      </c>
      <c r="C6006" t="s">
        <v>250</v>
      </c>
      <c r="D6006">
        <f t="shared" si="103"/>
        <v>35</v>
      </c>
    </row>
    <row r="6007" spans="1:4">
      <c r="A6007">
        <v>49</v>
      </c>
      <c r="B6007">
        <v>32</v>
      </c>
      <c r="C6007" t="s">
        <v>250</v>
      </c>
      <c r="D6007">
        <f t="shared" si="103"/>
        <v>35</v>
      </c>
    </row>
    <row r="6008" spans="1:4">
      <c r="A6008">
        <v>50</v>
      </c>
      <c r="B6008">
        <v>32</v>
      </c>
      <c r="C6008" t="s">
        <v>250</v>
      </c>
      <c r="D6008">
        <f t="shared" si="103"/>
        <v>35</v>
      </c>
    </row>
    <row r="6009" spans="1:4">
      <c r="A6009">
        <v>51</v>
      </c>
      <c r="B6009">
        <v>32</v>
      </c>
      <c r="C6009" t="s">
        <v>250</v>
      </c>
      <c r="D6009">
        <f t="shared" si="103"/>
        <v>35</v>
      </c>
    </row>
    <row r="6010" spans="1:4">
      <c r="A6010">
        <v>52</v>
      </c>
      <c r="B6010">
        <v>32</v>
      </c>
      <c r="C6010" t="s">
        <v>250</v>
      </c>
      <c r="D6010">
        <f t="shared" si="103"/>
        <v>35</v>
      </c>
    </row>
    <row r="6011" spans="1:4">
      <c r="A6011">
        <v>1</v>
      </c>
      <c r="B6011">
        <v>34</v>
      </c>
      <c r="C6011" t="s">
        <v>106</v>
      </c>
      <c r="D6011">
        <f t="shared" si="103"/>
        <v>35</v>
      </c>
    </row>
    <row r="6012" spans="1:4">
      <c r="A6012">
        <v>2</v>
      </c>
      <c r="B6012">
        <v>34</v>
      </c>
      <c r="C6012" t="s">
        <v>106</v>
      </c>
      <c r="D6012">
        <f t="shared" si="103"/>
        <v>35</v>
      </c>
    </row>
    <row r="6013" spans="1:4">
      <c r="A6013">
        <v>3</v>
      </c>
      <c r="B6013">
        <v>34</v>
      </c>
      <c r="C6013" t="s">
        <v>106</v>
      </c>
      <c r="D6013">
        <f t="shared" si="103"/>
        <v>35</v>
      </c>
    </row>
    <row r="6014" spans="1:4">
      <c r="A6014">
        <v>4</v>
      </c>
      <c r="B6014">
        <v>34</v>
      </c>
      <c r="C6014" t="s">
        <v>106</v>
      </c>
      <c r="D6014">
        <f t="shared" si="103"/>
        <v>35</v>
      </c>
    </row>
    <row r="6015" spans="1:4">
      <c r="A6015">
        <v>5</v>
      </c>
      <c r="B6015">
        <v>34</v>
      </c>
      <c r="C6015" t="s">
        <v>106</v>
      </c>
      <c r="D6015">
        <f t="shared" si="103"/>
        <v>35</v>
      </c>
    </row>
    <row r="6016" spans="1:4">
      <c r="A6016">
        <v>6</v>
      </c>
      <c r="B6016">
        <v>34</v>
      </c>
      <c r="C6016" t="s">
        <v>106</v>
      </c>
      <c r="D6016">
        <f t="shared" si="103"/>
        <v>35</v>
      </c>
    </row>
    <row r="6017" spans="1:4">
      <c r="A6017">
        <v>7</v>
      </c>
      <c r="B6017">
        <v>34</v>
      </c>
      <c r="C6017" t="s">
        <v>106</v>
      </c>
      <c r="D6017">
        <f t="shared" si="103"/>
        <v>35</v>
      </c>
    </row>
    <row r="6018" spans="1:4">
      <c r="A6018">
        <v>8</v>
      </c>
      <c r="B6018">
        <v>34</v>
      </c>
      <c r="C6018" t="s">
        <v>106</v>
      </c>
      <c r="D6018">
        <f t="shared" si="103"/>
        <v>35</v>
      </c>
    </row>
    <row r="6019" spans="1:4">
      <c r="A6019">
        <v>9</v>
      </c>
      <c r="B6019">
        <v>34</v>
      </c>
      <c r="C6019" t="s">
        <v>106</v>
      </c>
      <c r="D6019">
        <f t="shared" si="103"/>
        <v>35</v>
      </c>
    </row>
    <row r="6020" spans="1:4">
      <c r="A6020">
        <v>10</v>
      </c>
      <c r="B6020">
        <v>34</v>
      </c>
      <c r="C6020" t="s">
        <v>106</v>
      </c>
      <c r="D6020">
        <f t="shared" si="103"/>
        <v>35</v>
      </c>
    </row>
    <row r="6021" spans="1:4">
      <c r="A6021">
        <v>11</v>
      </c>
      <c r="B6021">
        <v>34</v>
      </c>
      <c r="C6021" t="s">
        <v>106</v>
      </c>
      <c r="D6021">
        <f t="shared" si="103"/>
        <v>35</v>
      </c>
    </row>
    <row r="6022" spans="1:4">
      <c r="A6022">
        <v>12</v>
      </c>
      <c r="B6022">
        <v>34</v>
      </c>
      <c r="C6022" t="s">
        <v>106</v>
      </c>
      <c r="D6022">
        <f t="shared" si="103"/>
        <v>35</v>
      </c>
    </row>
    <row r="6023" spans="1:4">
      <c r="A6023">
        <v>13</v>
      </c>
      <c r="B6023">
        <v>34</v>
      </c>
      <c r="C6023" t="s">
        <v>106</v>
      </c>
      <c r="D6023">
        <f t="shared" si="103"/>
        <v>35</v>
      </c>
    </row>
    <row r="6024" spans="1:4">
      <c r="A6024">
        <v>14</v>
      </c>
      <c r="B6024">
        <v>34</v>
      </c>
      <c r="C6024" t="s">
        <v>106</v>
      </c>
      <c r="D6024">
        <f t="shared" si="103"/>
        <v>35</v>
      </c>
    </row>
    <row r="6025" spans="1:4">
      <c r="A6025">
        <v>15</v>
      </c>
      <c r="B6025">
        <v>34</v>
      </c>
      <c r="C6025" t="s">
        <v>106</v>
      </c>
      <c r="D6025">
        <f t="shared" si="103"/>
        <v>35</v>
      </c>
    </row>
    <row r="6026" spans="1:4">
      <c r="A6026">
        <v>16</v>
      </c>
      <c r="B6026">
        <v>34</v>
      </c>
      <c r="C6026" t="s">
        <v>106</v>
      </c>
      <c r="D6026">
        <f t="shared" si="103"/>
        <v>35</v>
      </c>
    </row>
    <row r="6027" spans="1:4">
      <c r="A6027">
        <v>17</v>
      </c>
      <c r="B6027">
        <v>34</v>
      </c>
      <c r="C6027" t="s">
        <v>106</v>
      </c>
      <c r="D6027">
        <f t="shared" si="103"/>
        <v>35</v>
      </c>
    </row>
    <row r="6028" spans="1:4">
      <c r="A6028">
        <v>18</v>
      </c>
      <c r="B6028">
        <v>34</v>
      </c>
      <c r="C6028" t="s">
        <v>106</v>
      </c>
      <c r="D6028">
        <f t="shared" si="103"/>
        <v>35</v>
      </c>
    </row>
    <row r="6029" spans="1:4">
      <c r="A6029">
        <v>19</v>
      </c>
      <c r="B6029">
        <v>34</v>
      </c>
      <c r="C6029" t="s">
        <v>106</v>
      </c>
      <c r="D6029">
        <f t="shared" ref="D6029:D6089" si="104">(ROUNDUP((B6029)/7,0)*7)</f>
        <v>35</v>
      </c>
    </row>
    <row r="6030" spans="1:4">
      <c r="A6030">
        <v>20</v>
      </c>
      <c r="B6030">
        <v>34</v>
      </c>
      <c r="C6030" t="s">
        <v>106</v>
      </c>
      <c r="D6030">
        <f t="shared" si="104"/>
        <v>35</v>
      </c>
    </row>
    <row r="6031" spans="1:4">
      <c r="A6031">
        <v>21</v>
      </c>
      <c r="B6031">
        <v>34</v>
      </c>
      <c r="C6031" t="s">
        <v>106</v>
      </c>
      <c r="D6031">
        <f t="shared" si="104"/>
        <v>35</v>
      </c>
    </row>
    <row r="6032" spans="1:4">
      <c r="A6032">
        <v>22</v>
      </c>
      <c r="B6032">
        <v>34</v>
      </c>
      <c r="C6032" t="s">
        <v>106</v>
      </c>
      <c r="D6032">
        <f t="shared" si="104"/>
        <v>35</v>
      </c>
    </row>
    <row r="6033" spans="1:4">
      <c r="A6033">
        <v>23</v>
      </c>
      <c r="B6033">
        <v>34</v>
      </c>
      <c r="C6033" t="s">
        <v>106</v>
      </c>
      <c r="D6033">
        <f t="shared" si="104"/>
        <v>35</v>
      </c>
    </row>
    <row r="6034" spans="1:4">
      <c r="A6034">
        <v>24</v>
      </c>
      <c r="B6034">
        <v>34</v>
      </c>
      <c r="C6034" t="s">
        <v>106</v>
      </c>
      <c r="D6034">
        <f t="shared" si="104"/>
        <v>35</v>
      </c>
    </row>
    <row r="6035" spans="1:4">
      <c r="A6035">
        <v>25</v>
      </c>
      <c r="B6035">
        <v>34</v>
      </c>
      <c r="C6035" t="s">
        <v>106</v>
      </c>
      <c r="D6035">
        <f t="shared" si="104"/>
        <v>35</v>
      </c>
    </row>
    <row r="6036" spans="1:4">
      <c r="A6036">
        <v>26</v>
      </c>
      <c r="B6036">
        <v>34</v>
      </c>
      <c r="C6036" t="s">
        <v>106</v>
      </c>
      <c r="D6036">
        <f t="shared" si="104"/>
        <v>35</v>
      </c>
    </row>
    <row r="6037" spans="1:4">
      <c r="A6037">
        <v>27</v>
      </c>
      <c r="B6037">
        <v>34</v>
      </c>
      <c r="C6037" t="s">
        <v>106</v>
      </c>
      <c r="D6037">
        <f t="shared" si="104"/>
        <v>35</v>
      </c>
    </row>
    <row r="6038" spans="1:4">
      <c r="A6038">
        <v>28</v>
      </c>
      <c r="B6038">
        <v>34</v>
      </c>
      <c r="C6038" t="s">
        <v>106</v>
      </c>
      <c r="D6038">
        <f t="shared" si="104"/>
        <v>35</v>
      </c>
    </row>
    <row r="6039" spans="1:4">
      <c r="A6039">
        <v>29</v>
      </c>
      <c r="B6039">
        <v>34</v>
      </c>
      <c r="C6039" t="s">
        <v>106</v>
      </c>
      <c r="D6039">
        <f t="shared" si="104"/>
        <v>35</v>
      </c>
    </row>
    <row r="6040" spans="1:4">
      <c r="A6040">
        <v>30</v>
      </c>
      <c r="B6040">
        <v>34</v>
      </c>
      <c r="C6040" t="s">
        <v>106</v>
      </c>
      <c r="D6040">
        <f t="shared" si="104"/>
        <v>35</v>
      </c>
    </row>
    <row r="6041" spans="1:4">
      <c r="A6041">
        <v>31</v>
      </c>
      <c r="B6041">
        <v>34</v>
      </c>
      <c r="C6041" t="s">
        <v>106</v>
      </c>
      <c r="D6041">
        <f t="shared" si="104"/>
        <v>35</v>
      </c>
    </row>
    <row r="6042" spans="1:4">
      <c r="A6042">
        <v>32</v>
      </c>
      <c r="B6042">
        <v>34</v>
      </c>
      <c r="C6042" t="s">
        <v>106</v>
      </c>
      <c r="D6042">
        <f t="shared" si="104"/>
        <v>35</v>
      </c>
    </row>
    <row r="6043" spans="1:4">
      <c r="A6043">
        <v>33</v>
      </c>
      <c r="B6043">
        <v>34</v>
      </c>
      <c r="C6043" t="s">
        <v>106</v>
      </c>
      <c r="D6043">
        <f t="shared" si="104"/>
        <v>35</v>
      </c>
    </row>
    <row r="6044" spans="1:4">
      <c r="A6044">
        <v>34</v>
      </c>
      <c r="B6044">
        <v>34</v>
      </c>
      <c r="C6044" t="s">
        <v>106</v>
      </c>
      <c r="D6044">
        <f t="shared" si="104"/>
        <v>35</v>
      </c>
    </row>
    <row r="6045" spans="1:4">
      <c r="A6045">
        <v>35</v>
      </c>
      <c r="B6045">
        <v>34</v>
      </c>
      <c r="C6045" t="s">
        <v>106</v>
      </c>
      <c r="D6045">
        <f t="shared" si="104"/>
        <v>35</v>
      </c>
    </row>
    <row r="6046" spans="1:4">
      <c r="A6046">
        <v>36</v>
      </c>
      <c r="B6046">
        <v>34</v>
      </c>
      <c r="C6046" t="s">
        <v>106</v>
      </c>
      <c r="D6046">
        <f t="shared" si="104"/>
        <v>35</v>
      </c>
    </row>
    <row r="6047" spans="1:4">
      <c r="A6047">
        <v>37</v>
      </c>
      <c r="B6047">
        <v>34</v>
      </c>
      <c r="C6047" t="s">
        <v>106</v>
      </c>
      <c r="D6047">
        <f t="shared" si="104"/>
        <v>35</v>
      </c>
    </row>
    <row r="6048" spans="1:4">
      <c r="A6048">
        <v>38</v>
      </c>
      <c r="B6048">
        <v>34</v>
      </c>
      <c r="C6048" t="s">
        <v>106</v>
      </c>
      <c r="D6048">
        <f t="shared" si="104"/>
        <v>35</v>
      </c>
    </row>
    <row r="6049" spans="1:4">
      <c r="A6049">
        <v>39</v>
      </c>
      <c r="B6049">
        <v>34</v>
      </c>
      <c r="C6049" t="s">
        <v>106</v>
      </c>
      <c r="D6049">
        <f t="shared" si="104"/>
        <v>35</v>
      </c>
    </row>
    <row r="6050" spans="1:4">
      <c r="A6050">
        <v>40</v>
      </c>
      <c r="B6050">
        <v>34</v>
      </c>
      <c r="C6050" t="s">
        <v>106</v>
      </c>
      <c r="D6050">
        <f t="shared" si="104"/>
        <v>35</v>
      </c>
    </row>
    <row r="6051" spans="1:4">
      <c r="A6051">
        <v>41</v>
      </c>
      <c r="B6051">
        <v>34</v>
      </c>
      <c r="C6051" t="s">
        <v>106</v>
      </c>
      <c r="D6051">
        <f t="shared" si="104"/>
        <v>35</v>
      </c>
    </row>
    <row r="6052" spans="1:4">
      <c r="A6052">
        <v>42</v>
      </c>
      <c r="B6052">
        <v>34</v>
      </c>
      <c r="C6052" t="s">
        <v>106</v>
      </c>
      <c r="D6052">
        <f t="shared" si="104"/>
        <v>35</v>
      </c>
    </row>
    <row r="6053" spans="1:4">
      <c r="A6053">
        <v>43</v>
      </c>
      <c r="B6053">
        <v>34</v>
      </c>
      <c r="C6053" t="s">
        <v>106</v>
      </c>
      <c r="D6053">
        <f t="shared" si="104"/>
        <v>35</v>
      </c>
    </row>
    <row r="6054" spans="1:4">
      <c r="A6054">
        <v>44</v>
      </c>
      <c r="B6054">
        <v>34</v>
      </c>
      <c r="C6054" t="s">
        <v>106</v>
      </c>
      <c r="D6054">
        <f t="shared" si="104"/>
        <v>35</v>
      </c>
    </row>
    <row r="6055" spans="1:4">
      <c r="A6055">
        <v>45</v>
      </c>
      <c r="B6055">
        <v>34</v>
      </c>
      <c r="C6055" t="s">
        <v>106</v>
      </c>
      <c r="D6055">
        <f t="shared" si="104"/>
        <v>35</v>
      </c>
    </row>
    <row r="6056" spans="1:4">
      <c r="A6056">
        <v>46</v>
      </c>
      <c r="B6056">
        <v>34</v>
      </c>
      <c r="C6056" t="s">
        <v>106</v>
      </c>
      <c r="D6056">
        <f t="shared" si="104"/>
        <v>35</v>
      </c>
    </row>
    <row r="6057" spans="1:4">
      <c r="A6057">
        <v>47</v>
      </c>
      <c r="B6057">
        <v>34</v>
      </c>
      <c r="C6057" t="s">
        <v>106</v>
      </c>
      <c r="D6057">
        <f t="shared" si="104"/>
        <v>35</v>
      </c>
    </row>
    <row r="6058" spans="1:4">
      <c r="A6058">
        <v>48</v>
      </c>
      <c r="B6058">
        <v>34</v>
      </c>
      <c r="C6058" t="s">
        <v>106</v>
      </c>
      <c r="D6058">
        <f t="shared" si="104"/>
        <v>35</v>
      </c>
    </row>
    <row r="6059" spans="1:4">
      <c r="A6059">
        <v>49</v>
      </c>
      <c r="B6059">
        <v>34</v>
      </c>
      <c r="C6059" t="s">
        <v>106</v>
      </c>
      <c r="D6059">
        <f t="shared" si="104"/>
        <v>35</v>
      </c>
    </row>
    <row r="6060" spans="1:4">
      <c r="A6060">
        <v>50</v>
      </c>
      <c r="B6060">
        <v>34</v>
      </c>
      <c r="C6060" t="s">
        <v>106</v>
      </c>
      <c r="D6060">
        <f t="shared" si="104"/>
        <v>35</v>
      </c>
    </row>
    <row r="6061" spans="1:4">
      <c r="A6061">
        <v>51</v>
      </c>
      <c r="B6061">
        <v>34</v>
      </c>
      <c r="C6061" t="s">
        <v>106</v>
      </c>
      <c r="D6061">
        <f t="shared" si="104"/>
        <v>35</v>
      </c>
    </row>
    <row r="6062" spans="1:4">
      <c r="A6062">
        <v>52</v>
      </c>
      <c r="B6062">
        <v>34</v>
      </c>
      <c r="C6062" t="s">
        <v>106</v>
      </c>
      <c r="D6062">
        <f t="shared" si="104"/>
        <v>35</v>
      </c>
    </row>
    <row r="6063" spans="1:4">
      <c r="A6063">
        <v>1</v>
      </c>
      <c r="B6063">
        <v>27</v>
      </c>
      <c r="C6063" t="s">
        <v>251</v>
      </c>
      <c r="D6063">
        <f t="shared" si="104"/>
        <v>28</v>
      </c>
    </row>
    <row r="6064" spans="1:4">
      <c r="A6064">
        <v>2</v>
      </c>
      <c r="B6064">
        <v>27</v>
      </c>
      <c r="C6064" t="s">
        <v>251</v>
      </c>
      <c r="D6064">
        <f t="shared" si="104"/>
        <v>28</v>
      </c>
    </row>
    <row r="6065" spans="1:4">
      <c r="A6065">
        <v>3</v>
      </c>
      <c r="B6065">
        <v>27</v>
      </c>
      <c r="C6065" t="s">
        <v>251</v>
      </c>
      <c r="D6065">
        <f t="shared" si="104"/>
        <v>28</v>
      </c>
    </row>
    <row r="6066" spans="1:4">
      <c r="A6066">
        <v>4</v>
      </c>
      <c r="B6066">
        <v>27</v>
      </c>
      <c r="C6066" t="s">
        <v>251</v>
      </c>
      <c r="D6066">
        <f t="shared" si="104"/>
        <v>28</v>
      </c>
    </row>
    <row r="6067" spans="1:4">
      <c r="A6067">
        <v>5</v>
      </c>
      <c r="B6067">
        <v>27</v>
      </c>
      <c r="C6067" t="s">
        <v>251</v>
      </c>
      <c r="D6067">
        <f t="shared" si="104"/>
        <v>28</v>
      </c>
    </row>
    <row r="6068" spans="1:4">
      <c r="A6068">
        <v>6</v>
      </c>
      <c r="B6068">
        <v>27</v>
      </c>
      <c r="C6068" t="s">
        <v>251</v>
      </c>
      <c r="D6068">
        <f t="shared" si="104"/>
        <v>28</v>
      </c>
    </row>
    <row r="6069" spans="1:4">
      <c r="A6069">
        <v>7</v>
      </c>
      <c r="B6069">
        <v>27</v>
      </c>
      <c r="C6069" t="s">
        <v>251</v>
      </c>
      <c r="D6069">
        <f t="shared" si="104"/>
        <v>28</v>
      </c>
    </row>
    <row r="6070" spans="1:4">
      <c r="A6070">
        <v>8</v>
      </c>
      <c r="B6070">
        <v>27</v>
      </c>
      <c r="C6070" t="s">
        <v>251</v>
      </c>
      <c r="D6070">
        <f t="shared" si="104"/>
        <v>28</v>
      </c>
    </row>
    <row r="6071" spans="1:4">
      <c r="A6071">
        <v>9</v>
      </c>
      <c r="B6071">
        <v>27</v>
      </c>
      <c r="C6071" t="s">
        <v>251</v>
      </c>
      <c r="D6071">
        <f t="shared" si="104"/>
        <v>28</v>
      </c>
    </row>
    <row r="6072" spans="1:4">
      <c r="A6072">
        <v>10</v>
      </c>
      <c r="B6072">
        <v>27</v>
      </c>
      <c r="C6072" t="s">
        <v>251</v>
      </c>
      <c r="D6072">
        <f t="shared" si="104"/>
        <v>28</v>
      </c>
    </row>
    <row r="6073" spans="1:4">
      <c r="A6073">
        <v>11</v>
      </c>
      <c r="B6073">
        <v>27</v>
      </c>
      <c r="C6073" t="s">
        <v>251</v>
      </c>
      <c r="D6073">
        <f t="shared" si="104"/>
        <v>28</v>
      </c>
    </row>
    <row r="6074" spans="1:4">
      <c r="A6074">
        <v>12</v>
      </c>
      <c r="B6074">
        <v>27</v>
      </c>
      <c r="C6074" t="s">
        <v>251</v>
      </c>
      <c r="D6074">
        <f t="shared" si="104"/>
        <v>28</v>
      </c>
    </row>
    <row r="6075" spans="1:4">
      <c r="A6075">
        <v>13</v>
      </c>
      <c r="B6075">
        <v>27</v>
      </c>
      <c r="C6075" t="s">
        <v>251</v>
      </c>
      <c r="D6075">
        <f t="shared" si="104"/>
        <v>28</v>
      </c>
    </row>
    <row r="6076" spans="1:4">
      <c r="A6076">
        <v>14</v>
      </c>
      <c r="B6076">
        <v>27</v>
      </c>
      <c r="C6076" t="s">
        <v>251</v>
      </c>
      <c r="D6076">
        <f t="shared" si="104"/>
        <v>28</v>
      </c>
    </row>
    <row r="6077" spans="1:4">
      <c r="A6077">
        <v>15</v>
      </c>
      <c r="B6077">
        <v>27</v>
      </c>
      <c r="C6077" t="s">
        <v>251</v>
      </c>
      <c r="D6077">
        <f t="shared" si="104"/>
        <v>28</v>
      </c>
    </row>
    <row r="6078" spans="1:4">
      <c r="A6078">
        <v>16</v>
      </c>
      <c r="B6078">
        <v>27</v>
      </c>
      <c r="C6078" t="s">
        <v>251</v>
      </c>
      <c r="D6078">
        <f t="shared" si="104"/>
        <v>28</v>
      </c>
    </row>
    <row r="6079" spans="1:4">
      <c r="A6079">
        <v>17</v>
      </c>
      <c r="B6079">
        <v>27</v>
      </c>
      <c r="C6079" t="s">
        <v>251</v>
      </c>
      <c r="D6079">
        <f t="shared" si="104"/>
        <v>28</v>
      </c>
    </row>
    <row r="6080" spans="1:4">
      <c r="A6080">
        <v>18</v>
      </c>
      <c r="B6080">
        <v>27</v>
      </c>
      <c r="C6080" t="s">
        <v>251</v>
      </c>
      <c r="D6080">
        <f t="shared" si="104"/>
        <v>28</v>
      </c>
    </row>
    <row r="6081" spans="1:4">
      <c r="A6081">
        <v>19</v>
      </c>
      <c r="B6081">
        <v>27</v>
      </c>
      <c r="C6081" t="s">
        <v>251</v>
      </c>
      <c r="D6081">
        <f t="shared" si="104"/>
        <v>28</v>
      </c>
    </row>
    <row r="6082" spans="1:4">
      <c r="A6082">
        <v>20</v>
      </c>
      <c r="B6082">
        <v>27</v>
      </c>
      <c r="C6082" t="s">
        <v>251</v>
      </c>
      <c r="D6082">
        <f t="shared" si="104"/>
        <v>28</v>
      </c>
    </row>
    <row r="6083" spans="1:4">
      <c r="A6083">
        <v>21</v>
      </c>
      <c r="B6083">
        <v>27</v>
      </c>
      <c r="C6083" t="s">
        <v>251</v>
      </c>
      <c r="D6083">
        <f t="shared" si="104"/>
        <v>28</v>
      </c>
    </row>
    <row r="6084" spans="1:4">
      <c r="A6084">
        <v>22</v>
      </c>
      <c r="B6084">
        <v>27</v>
      </c>
      <c r="C6084" t="s">
        <v>251</v>
      </c>
      <c r="D6084">
        <f t="shared" si="104"/>
        <v>28</v>
      </c>
    </row>
    <row r="6085" spans="1:4">
      <c r="A6085">
        <v>23</v>
      </c>
      <c r="B6085">
        <v>27</v>
      </c>
      <c r="C6085" t="s">
        <v>251</v>
      </c>
      <c r="D6085">
        <f t="shared" si="104"/>
        <v>28</v>
      </c>
    </row>
    <row r="6086" spans="1:4">
      <c r="A6086">
        <v>24</v>
      </c>
      <c r="B6086">
        <v>27</v>
      </c>
      <c r="C6086" t="s">
        <v>251</v>
      </c>
      <c r="D6086">
        <f t="shared" si="104"/>
        <v>28</v>
      </c>
    </row>
    <row r="6087" spans="1:4">
      <c r="A6087">
        <v>25</v>
      </c>
      <c r="B6087">
        <v>27</v>
      </c>
      <c r="C6087" t="s">
        <v>251</v>
      </c>
      <c r="D6087">
        <f t="shared" si="104"/>
        <v>28</v>
      </c>
    </row>
    <row r="6088" spans="1:4">
      <c r="A6088">
        <v>26</v>
      </c>
      <c r="B6088">
        <v>27</v>
      </c>
      <c r="C6088" t="s">
        <v>251</v>
      </c>
      <c r="D6088">
        <f t="shared" si="104"/>
        <v>28</v>
      </c>
    </row>
    <row r="6089" spans="1:4">
      <c r="A6089">
        <v>27</v>
      </c>
      <c r="B6089">
        <v>27</v>
      </c>
      <c r="C6089" t="s">
        <v>251</v>
      </c>
      <c r="D6089">
        <f t="shared" si="104"/>
        <v>28</v>
      </c>
    </row>
    <row r="6090" spans="1:4">
      <c r="A6090">
        <v>28</v>
      </c>
      <c r="B6090">
        <v>27</v>
      </c>
      <c r="C6090" t="s">
        <v>251</v>
      </c>
      <c r="D6090">
        <f t="shared" ref="D6090:D6151" si="105">(ROUNDUP((B6090)/7,0)*7)</f>
        <v>28</v>
      </c>
    </row>
    <row r="6091" spans="1:4">
      <c r="A6091">
        <v>29</v>
      </c>
      <c r="B6091">
        <v>27</v>
      </c>
      <c r="C6091" t="s">
        <v>251</v>
      </c>
      <c r="D6091">
        <f t="shared" si="105"/>
        <v>28</v>
      </c>
    </row>
    <row r="6092" spans="1:4">
      <c r="A6092">
        <v>30</v>
      </c>
      <c r="B6092">
        <v>27</v>
      </c>
      <c r="C6092" t="s">
        <v>251</v>
      </c>
      <c r="D6092">
        <f t="shared" si="105"/>
        <v>28</v>
      </c>
    </row>
    <row r="6093" spans="1:4">
      <c r="A6093">
        <v>31</v>
      </c>
      <c r="B6093">
        <v>27</v>
      </c>
      <c r="C6093" t="s">
        <v>251</v>
      </c>
      <c r="D6093">
        <f t="shared" si="105"/>
        <v>28</v>
      </c>
    </row>
    <row r="6094" spans="1:4">
      <c r="A6094">
        <v>32</v>
      </c>
      <c r="B6094">
        <v>27</v>
      </c>
      <c r="C6094" t="s">
        <v>251</v>
      </c>
      <c r="D6094">
        <f t="shared" si="105"/>
        <v>28</v>
      </c>
    </row>
    <row r="6095" spans="1:4">
      <c r="A6095">
        <v>33</v>
      </c>
      <c r="B6095">
        <v>27</v>
      </c>
      <c r="C6095" t="s">
        <v>251</v>
      </c>
      <c r="D6095">
        <f t="shared" si="105"/>
        <v>28</v>
      </c>
    </row>
    <row r="6096" spans="1:4">
      <c r="A6096">
        <v>34</v>
      </c>
      <c r="B6096">
        <v>27</v>
      </c>
      <c r="C6096" t="s">
        <v>251</v>
      </c>
      <c r="D6096">
        <f t="shared" si="105"/>
        <v>28</v>
      </c>
    </row>
    <row r="6097" spans="1:4">
      <c r="A6097">
        <v>35</v>
      </c>
      <c r="B6097">
        <v>27</v>
      </c>
      <c r="C6097" t="s">
        <v>251</v>
      </c>
      <c r="D6097">
        <f t="shared" si="105"/>
        <v>28</v>
      </c>
    </row>
    <row r="6098" spans="1:4">
      <c r="A6098">
        <v>36</v>
      </c>
      <c r="B6098">
        <v>27</v>
      </c>
      <c r="C6098" t="s">
        <v>251</v>
      </c>
      <c r="D6098">
        <f t="shared" si="105"/>
        <v>28</v>
      </c>
    </row>
    <row r="6099" spans="1:4">
      <c r="A6099">
        <v>37</v>
      </c>
      <c r="B6099">
        <v>27</v>
      </c>
      <c r="C6099" t="s">
        <v>251</v>
      </c>
      <c r="D6099">
        <f t="shared" si="105"/>
        <v>28</v>
      </c>
    </row>
    <row r="6100" spans="1:4">
      <c r="A6100">
        <v>38</v>
      </c>
      <c r="B6100">
        <v>27</v>
      </c>
      <c r="C6100" t="s">
        <v>251</v>
      </c>
      <c r="D6100">
        <f t="shared" si="105"/>
        <v>28</v>
      </c>
    </row>
    <row r="6101" spans="1:4">
      <c r="A6101">
        <v>39</v>
      </c>
      <c r="B6101">
        <v>27</v>
      </c>
      <c r="C6101" t="s">
        <v>251</v>
      </c>
      <c r="D6101">
        <f t="shared" si="105"/>
        <v>28</v>
      </c>
    </row>
    <row r="6102" spans="1:4">
      <c r="A6102">
        <v>40</v>
      </c>
      <c r="B6102">
        <v>32</v>
      </c>
      <c r="C6102" t="s">
        <v>251</v>
      </c>
      <c r="D6102">
        <f t="shared" si="105"/>
        <v>35</v>
      </c>
    </row>
    <row r="6103" spans="1:4">
      <c r="A6103">
        <v>41</v>
      </c>
      <c r="B6103">
        <v>32</v>
      </c>
      <c r="C6103" t="s">
        <v>251</v>
      </c>
      <c r="D6103">
        <f t="shared" si="105"/>
        <v>35</v>
      </c>
    </row>
    <row r="6104" spans="1:4">
      <c r="A6104">
        <v>42</v>
      </c>
      <c r="B6104">
        <v>32</v>
      </c>
      <c r="C6104" t="s">
        <v>251</v>
      </c>
      <c r="D6104">
        <f t="shared" si="105"/>
        <v>35</v>
      </c>
    </row>
    <row r="6105" spans="1:4">
      <c r="A6105">
        <v>43</v>
      </c>
      <c r="B6105">
        <v>32</v>
      </c>
      <c r="C6105" t="s">
        <v>251</v>
      </c>
      <c r="D6105">
        <f t="shared" si="105"/>
        <v>35</v>
      </c>
    </row>
    <row r="6106" spans="1:4">
      <c r="A6106">
        <v>44</v>
      </c>
      <c r="B6106">
        <v>32</v>
      </c>
      <c r="C6106" t="s">
        <v>251</v>
      </c>
      <c r="D6106">
        <f t="shared" si="105"/>
        <v>35</v>
      </c>
    </row>
    <row r="6107" spans="1:4">
      <c r="A6107">
        <v>45</v>
      </c>
      <c r="B6107">
        <v>32</v>
      </c>
      <c r="C6107" t="s">
        <v>251</v>
      </c>
      <c r="D6107">
        <f t="shared" si="105"/>
        <v>35</v>
      </c>
    </row>
    <row r="6108" spans="1:4">
      <c r="A6108">
        <v>46</v>
      </c>
      <c r="B6108">
        <v>32</v>
      </c>
      <c r="C6108" t="s">
        <v>251</v>
      </c>
      <c r="D6108">
        <f t="shared" si="105"/>
        <v>35</v>
      </c>
    </row>
    <row r="6109" spans="1:4">
      <c r="A6109">
        <v>47</v>
      </c>
      <c r="B6109">
        <v>32</v>
      </c>
      <c r="C6109" t="s">
        <v>251</v>
      </c>
      <c r="D6109">
        <f t="shared" si="105"/>
        <v>35</v>
      </c>
    </row>
    <row r="6110" spans="1:4">
      <c r="A6110">
        <v>48</v>
      </c>
      <c r="B6110">
        <v>32</v>
      </c>
      <c r="C6110" t="s">
        <v>251</v>
      </c>
      <c r="D6110">
        <f t="shared" si="105"/>
        <v>35</v>
      </c>
    </row>
    <row r="6111" spans="1:4">
      <c r="A6111">
        <v>49</v>
      </c>
      <c r="B6111">
        <v>32</v>
      </c>
      <c r="C6111" t="s">
        <v>251</v>
      </c>
      <c r="D6111">
        <f t="shared" si="105"/>
        <v>35</v>
      </c>
    </row>
    <row r="6112" spans="1:4">
      <c r="A6112">
        <v>50</v>
      </c>
      <c r="B6112">
        <v>32</v>
      </c>
      <c r="C6112" t="s">
        <v>251</v>
      </c>
      <c r="D6112">
        <f t="shared" si="105"/>
        <v>35</v>
      </c>
    </row>
    <row r="6113" spans="1:4">
      <c r="A6113">
        <v>51</v>
      </c>
      <c r="B6113">
        <v>32</v>
      </c>
      <c r="C6113" t="s">
        <v>251</v>
      </c>
      <c r="D6113">
        <f t="shared" si="105"/>
        <v>35</v>
      </c>
    </row>
    <row r="6114" spans="1:4">
      <c r="A6114">
        <v>52</v>
      </c>
      <c r="B6114">
        <v>32</v>
      </c>
      <c r="C6114" t="s">
        <v>251</v>
      </c>
      <c r="D6114">
        <f t="shared" si="105"/>
        <v>35</v>
      </c>
    </row>
    <row r="6115" spans="1:4">
      <c r="A6115">
        <v>1</v>
      </c>
      <c r="B6115">
        <v>42</v>
      </c>
      <c r="C6115" t="s">
        <v>135</v>
      </c>
      <c r="D6115">
        <f t="shared" si="105"/>
        <v>42</v>
      </c>
    </row>
    <row r="6116" spans="1:4">
      <c r="A6116">
        <v>2</v>
      </c>
      <c r="B6116">
        <v>42</v>
      </c>
      <c r="C6116" t="s">
        <v>135</v>
      </c>
      <c r="D6116">
        <f t="shared" si="105"/>
        <v>42</v>
      </c>
    </row>
    <row r="6117" spans="1:4">
      <c r="A6117">
        <v>3</v>
      </c>
      <c r="B6117">
        <v>42</v>
      </c>
      <c r="C6117" t="s">
        <v>135</v>
      </c>
      <c r="D6117">
        <f t="shared" si="105"/>
        <v>42</v>
      </c>
    </row>
    <row r="6118" spans="1:4">
      <c r="A6118">
        <v>4</v>
      </c>
      <c r="B6118">
        <v>42</v>
      </c>
      <c r="C6118" t="s">
        <v>135</v>
      </c>
      <c r="D6118">
        <f t="shared" si="105"/>
        <v>42</v>
      </c>
    </row>
    <row r="6119" spans="1:4">
      <c r="A6119">
        <v>5</v>
      </c>
      <c r="B6119">
        <v>42</v>
      </c>
      <c r="C6119" t="s">
        <v>135</v>
      </c>
      <c r="D6119">
        <f t="shared" si="105"/>
        <v>42</v>
      </c>
    </row>
    <row r="6120" spans="1:4">
      <c r="A6120">
        <v>6</v>
      </c>
      <c r="B6120">
        <v>42</v>
      </c>
      <c r="C6120" t="s">
        <v>135</v>
      </c>
      <c r="D6120">
        <f t="shared" si="105"/>
        <v>42</v>
      </c>
    </row>
    <row r="6121" spans="1:4">
      <c r="A6121">
        <v>7</v>
      </c>
      <c r="B6121">
        <v>42</v>
      </c>
      <c r="C6121" t="s">
        <v>135</v>
      </c>
      <c r="D6121">
        <f t="shared" si="105"/>
        <v>42</v>
      </c>
    </row>
    <row r="6122" spans="1:4">
      <c r="A6122">
        <v>8</v>
      </c>
      <c r="B6122">
        <v>42</v>
      </c>
      <c r="C6122" t="s">
        <v>135</v>
      </c>
      <c r="D6122">
        <f t="shared" si="105"/>
        <v>42</v>
      </c>
    </row>
    <row r="6123" spans="1:4">
      <c r="A6123">
        <v>9</v>
      </c>
      <c r="B6123">
        <v>42</v>
      </c>
      <c r="C6123" t="s">
        <v>135</v>
      </c>
      <c r="D6123">
        <f t="shared" si="105"/>
        <v>42</v>
      </c>
    </row>
    <row r="6124" spans="1:4">
      <c r="A6124">
        <v>10</v>
      </c>
      <c r="B6124">
        <v>42</v>
      </c>
      <c r="C6124" t="s">
        <v>135</v>
      </c>
      <c r="D6124">
        <f t="shared" si="105"/>
        <v>42</v>
      </c>
    </row>
    <row r="6125" spans="1:4">
      <c r="A6125">
        <v>11</v>
      </c>
      <c r="B6125">
        <v>42</v>
      </c>
      <c r="C6125" t="s">
        <v>135</v>
      </c>
      <c r="D6125">
        <f t="shared" si="105"/>
        <v>42</v>
      </c>
    </row>
    <row r="6126" spans="1:4">
      <c r="A6126">
        <v>12</v>
      </c>
      <c r="B6126">
        <v>42</v>
      </c>
      <c r="C6126" t="s">
        <v>135</v>
      </c>
      <c r="D6126">
        <f t="shared" si="105"/>
        <v>42</v>
      </c>
    </row>
    <row r="6127" spans="1:4">
      <c r="A6127">
        <v>13</v>
      </c>
      <c r="B6127">
        <v>42</v>
      </c>
      <c r="C6127" t="s">
        <v>135</v>
      </c>
      <c r="D6127">
        <f t="shared" si="105"/>
        <v>42</v>
      </c>
    </row>
    <row r="6128" spans="1:4">
      <c r="A6128">
        <v>14</v>
      </c>
      <c r="B6128">
        <v>42</v>
      </c>
      <c r="C6128" t="s">
        <v>135</v>
      </c>
      <c r="D6128">
        <f t="shared" si="105"/>
        <v>42</v>
      </c>
    </row>
    <row r="6129" spans="1:4">
      <c r="A6129">
        <v>15</v>
      </c>
      <c r="B6129">
        <v>42</v>
      </c>
      <c r="C6129" t="s">
        <v>135</v>
      </c>
      <c r="D6129">
        <f t="shared" si="105"/>
        <v>42</v>
      </c>
    </row>
    <row r="6130" spans="1:4">
      <c r="A6130">
        <v>16</v>
      </c>
      <c r="B6130">
        <v>42</v>
      </c>
      <c r="C6130" t="s">
        <v>135</v>
      </c>
      <c r="D6130">
        <f t="shared" si="105"/>
        <v>42</v>
      </c>
    </row>
    <row r="6131" spans="1:4">
      <c r="A6131">
        <v>17</v>
      </c>
      <c r="B6131">
        <v>42</v>
      </c>
      <c r="C6131" t="s">
        <v>135</v>
      </c>
      <c r="D6131">
        <f t="shared" si="105"/>
        <v>42</v>
      </c>
    </row>
    <row r="6132" spans="1:4">
      <c r="A6132">
        <v>18</v>
      </c>
      <c r="B6132">
        <v>42</v>
      </c>
      <c r="C6132" t="s">
        <v>135</v>
      </c>
      <c r="D6132">
        <f t="shared" si="105"/>
        <v>42</v>
      </c>
    </row>
    <row r="6133" spans="1:4">
      <c r="A6133">
        <v>19</v>
      </c>
      <c r="B6133">
        <v>42</v>
      </c>
      <c r="C6133" t="s">
        <v>135</v>
      </c>
      <c r="D6133">
        <f t="shared" si="105"/>
        <v>42</v>
      </c>
    </row>
    <row r="6134" spans="1:4">
      <c r="A6134">
        <v>20</v>
      </c>
      <c r="B6134">
        <v>42</v>
      </c>
      <c r="C6134" t="s">
        <v>135</v>
      </c>
      <c r="D6134">
        <f t="shared" si="105"/>
        <v>42</v>
      </c>
    </row>
    <row r="6135" spans="1:4">
      <c r="A6135">
        <v>21</v>
      </c>
      <c r="B6135">
        <v>42</v>
      </c>
      <c r="C6135" t="s">
        <v>135</v>
      </c>
      <c r="D6135">
        <f t="shared" si="105"/>
        <v>42</v>
      </c>
    </row>
    <row r="6136" spans="1:4">
      <c r="A6136">
        <v>22</v>
      </c>
      <c r="B6136">
        <v>42</v>
      </c>
      <c r="C6136" t="s">
        <v>135</v>
      </c>
      <c r="D6136">
        <f t="shared" si="105"/>
        <v>42</v>
      </c>
    </row>
    <row r="6137" spans="1:4">
      <c r="A6137">
        <v>23</v>
      </c>
      <c r="B6137">
        <v>42</v>
      </c>
      <c r="C6137" t="s">
        <v>135</v>
      </c>
      <c r="D6137">
        <f t="shared" si="105"/>
        <v>42</v>
      </c>
    </row>
    <row r="6138" spans="1:4">
      <c r="A6138">
        <v>24</v>
      </c>
      <c r="B6138">
        <v>42</v>
      </c>
      <c r="C6138" t="s">
        <v>135</v>
      </c>
      <c r="D6138">
        <f t="shared" si="105"/>
        <v>42</v>
      </c>
    </row>
    <row r="6139" spans="1:4">
      <c r="A6139">
        <v>25</v>
      </c>
      <c r="B6139">
        <v>42</v>
      </c>
      <c r="C6139" t="s">
        <v>135</v>
      </c>
      <c r="D6139">
        <f t="shared" si="105"/>
        <v>42</v>
      </c>
    </row>
    <row r="6140" spans="1:4">
      <c r="A6140">
        <v>26</v>
      </c>
      <c r="B6140">
        <v>42</v>
      </c>
      <c r="C6140" t="s">
        <v>135</v>
      </c>
      <c r="D6140">
        <f t="shared" si="105"/>
        <v>42</v>
      </c>
    </row>
    <row r="6141" spans="1:4">
      <c r="A6141">
        <v>27</v>
      </c>
      <c r="B6141">
        <v>42</v>
      </c>
      <c r="C6141" t="s">
        <v>135</v>
      </c>
      <c r="D6141">
        <f t="shared" si="105"/>
        <v>42</v>
      </c>
    </row>
    <row r="6142" spans="1:4">
      <c r="A6142">
        <v>28</v>
      </c>
      <c r="B6142">
        <v>42</v>
      </c>
      <c r="C6142" t="s">
        <v>135</v>
      </c>
      <c r="D6142">
        <f t="shared" si="105"/>
        <v>42</v>
      </c>
    </row>
    <row r="6143" spans="1:4">
      <c r="A6143">
        <v>29</v>
      </c>
      <c r="B6143">
        <v>42</v>
      </c>
      <c r="C6143" t="s">
        <v>135</v>
      </c>
      <c r="D6143">
        <f t="shared" si="105"/>
        <v>42</v>
      </c>
    </row>
    <row r="6144" spans="1:4">
      <c r="A6144">
        <v>30</v>
      </c>
      <c r="B6144">
        <v>42</v>
      </c>
      <c r="C6144" t="s">
        <v>135</v>
      </c>
      <c r="D6144">
        <f t="shared" si="105"/>
        <v>42</v>
      </c>
    </row>
    <row r="6145" spans="1:4">
      <c r="A6145">
        <v>31</v>
      </c>
      <c r="B6145">
        <v>42</v>
      </c>
      <c r="C6145" t="s">
        <v>135</v>
      </c>
      <c r="D6145">
        <f t="shared" si="105"/>
        <v>42</v>
      </c>
    </row>
    <row r="6146" spans="1:4">
      <c r="A6146">
        <v>32</v>
      </c>
      <c r="B6146">
        <v>42</v>
      </c>
      <c r="C6146" t="s">
        <v>135</v>
      </c>
      <c r="D6146">
        <f t="shared" si="105"/>
        <v>42</v>
      </c>
    </row>
    <row r="6147" spans="1:4">
      <c r="A6147">
        <v>33</v>
      </c>
      <c r="B6147">
        <v>42</v>
      </c>
      <c r="C6147" t="s">
        <v>135</v>
      </c>
      <c r="D6147">
        <f t="shared" si="105"/>
        <v>42</v>
      </c>
    </row>
    <row r="6148" spans="1:4">
      <c r="A6148">
        <v>34</v>
      </c>
      <c r="B6148">
        <v>42</v>
      </c>
      <c r="C6148" t="s">
        <v>135</v>
      </c>
      <c r="D6148">
        <f t="shared" si="105"/>
        <v>42</v>
      </c>
    </row>
    <row r="6149" spans="1:4">
      <c r="A6149">
        <v>35</v>
      </c>
      <c r="B6149">
        <v>42</v>
      </c>
      <c r="C6149" t="s">
        <v>135</v>
      </c>
      <c r="D6149">
        <f t="shared" si="105"/>
        <v>42</v>
      </c>
    </row>
    <row r="6150" spans="1:4">
      <c r="A6150">
        <v>36</v>
      </c>
      <c r="B6150">
        <v>42</v>
      </c>
      <c r="C6150" t="s">
        <v>135</v>
      </c>
      <c r="D6150">
        <f t="shared" si="105"/>
        <v>42</v>
      </c>
    </row>
    <row r="6151" spans="1:4">
      <c r="A6151">
        <v>37</v>
      </c>
      <c r="B6151">
        <v>42</v>
      </c>
      <c r="C6151" t="s">
        <v>135</v>
      </c>
      <c r="D6151">
        <f t="shared" si="105"/>
        <v>42</v>
      </c>
    </row>
    <row r="6152" spans="1:4">
      <c r="A6152">
        <v>38</v>
      </c>
      <c r="B6152">
        <v>42</v>
      </c>
      <c r="C6152" t="s">
        <v>135</v>
      </c>
      <c r="D6152">
        <f t="shared" ref="D6152:D6212" si="106">(ROUNDUP((B6152)/7,0)*7)</f>
        <v>42</v>
      </c>
    </row>
    <row r="6153" spans="1:4">
      <c r="A6153">
        <v>39</v>
      </c>
      <c r="B6153">
        <v>42</v>
      </c>
      <c r="C6153" t="s">
        <v>135</v>
      </c>
      <c r="D6153">
        <f t="shared" si="106"/>
        <v>42</v>
      </c>
    </row>
    <row r="6154" spans="1:4">
      <c r="A6154">
        <v>40</v>
      </c>
      <c r="B6154">
        <v>42</v>
      </c>
      <c r="C6154" t="s">
        <v>135</v>
      </c>
      <c r="D6154">
        <f t="shared" si="106"/>
        <v>42</v>
      </c>
    </row>
    <row r="6155" spans="1:4">
      <c r="A6155">
        <v>41</v>
      </c>
      <c r="B6155">
        <v>42</v>
      </c>
      <c r="C6155" t="s">
        <v>135</v>
      </c>
      <c r="D6155">
        <f t="shared" si="106"/>
        <v>42</v>
      </c>
    </row>
    <row r="6156" spans="1:4">
      <c r="A6156">
        <v>42</v>
      </c>
      <c r="B6156">
        <v>42</v>
      </c>
      <c r="C6156" t="s">
        <v>135</v>
      </c>
      <c r="D6156">
        <f t="shared" si="106"/>
        <v>42</v>
      </c>
    </row>
    <row r="6157" spans="1:4">
      <c r="A6157">
        <v>43</v>
      </c>
      <c r="B6157">
        <v>42</v>
      </c>
      <c r="C6157" t="s">
        <v>135</v>
      </c>
      <c r="D6157">
        <f t="shared" si="106"/>
        <v>42</v>
      </c>
    </row>
    <row r="6158" spans="1:4">
      <c r="A6158">
        <v>44</v>
      </c>
      <c r="B6158">
        <v>42</v>
      </c>
      <c r="C6158" t="s">
        <v>135</v>
      </c>
      <c r="D6158">
        <f t="shared" si="106"/>
        <v>42</v>
      </c>
    </row>
    <row r="6159" spans="1:4">
      <c r="A6159">
        <v>45</v>
      </c>
      <c r="B6159">
        <v>42</v>
      </c>
      <c r="C6159" t="s">
        <v>135</v>
      </c>
      <c r="D6159">
        <f t="shared" si="106"/>
        <v>42</v>
      </c>
    </row>
    <row r="6160" spans="1:4">
      <c r="A6160">
        <v>46</v>
      </c>
      <c r="B6160">
        <v>42</v>
      </c>
      <c r="C6160" t="s">
        <v>135</v>
      </c>
      <c r="D6160">
        <f t="shared" si="106"/>
        <v>42</v>
      </c>
    </row>
    <row r="6161" spans="1:4">
      <c r="A6161">
        <v>47</v>
      </c>
      <c r="B6161">
        <v>42</v>
      </c>
      <c r="C6161" t="s">
        <v>135</v>
      </c>
      <c r="D6161">
        <f t="shared" si="106"/>
        <v>42</v>
      </c>
    </row>
    <row r="6162" spans="1:4">
      <c r="A6162">
        <v>48</v>
      </c>
      <c r="B6162">
        <v>42</v>
      </c>
      <c r="C6162" t="s">
        <v>135</v>
      </c>
      <c r="D6162">
        <f t="shared" si="106"/>
        <v>42</v>
      </c>
    </row>
    <row r="6163" spans="1:4">
      <c r="A6163">
        <v>49</v>
      </c>
      <c r="B6163">
        <v>42</v>
      </c>
      <c r="C6163" t="s">
        <v>135</v>
      </c>
      <c r="D6163">
        <f t="shared" si="106"/>
        <v>42</v>
      </c>
    </row>
    <row r="6164" spans="1:4">
      <c r="A6164">
        <v>50</v>
      </c>
      <c r="B6164">
        <v>42</v>
      </c>
      <c r="C6164" t="s">
        <v>135</v>
      </c>
      <c r="D6164">
        <f t="shared" si="106"/>
        <v>42</v>
      </c>
    </row>
    <row r="6165" spans="1:4">
      <c r="A6165">
        <v>51</v>
      </c>
      <c r="B6165">
        <v>42</v>
      </c>
      <c r="C6165" t="s">
        <v>135</v>
      </c>
      <c r="D6165">
        <f t="shared" si="106"/>
        <v>42</v>
      </c>
    </row>
    <row r="6166" spans="1:4">
      <c r="A6166">
        <v>52</v>
      </c>
      <c r="B6166">
        <v>42</v>
      </c>
      <c r="C6166" t="s">
        <v>135</v>
      </c>
      <c r="D6166">
        <f t="shared" si="106"/>
        <v>42</v>
      </c>
    </row>
    <row r="6167" spans="1:4">
      <c r="A6167">
        <v>1</v>
      </c>
      <c r="B6167">
        <v>42</v>
      </c>
      <c r="C6167" t="s">
        <v>137</v>
      </c>
      <c r="D6167">
        <f t="shared" si="106"/>
        <v>42</v>
      </c>
    </row>
    <row r="6168" spans="1:4">
      <c r="A6168">
        <v>2</v>
      </c>
      <c r="B6168">
        <v>42</v>
      </c>
      <c r="C6168" t="s">
        <v>137</v>
      </c>
      <c r="D6168">
        <f t="shared" si="106"/>
        <v>42</v>
      </c>
    </row>
    <row r="6169" spans="1:4">
      <c r="A6169">
        <v>3</v>
      </c>
      <c r="B6169">
        <v>42</v>
      </c>
      <c r="C6169" t="s">
        <v>137</v>
      </c>
      <c r="D6169">
        <f t="shared" si="106"/>
        <v>42</v>
      </c>
    </row>
    <row r="6170" spans="1:4">
      <c r="A6170">
        <v>4</v>
      </c>
      <c r="B6170">
        <v>42</v>
      </c>
      <c r="C6170" t="s">
        <v>137</v>
      </c>
      <c r="D6170">
        <f t="shared" si="106"/>
        <v>42</v>
      </c>
    </row>
    <row r="6171" spans="1:4">
      <c r="A6171">
        <v>5</v>
      </c>
      <c r="B6171">
        <v>42</v>
      </c>
      <c r="C6171" t="s">
        <v>137</v>
      </c>
      <c r="D6171">
        <f t="shared" si="106"/>
        <v>42</v>
      </c>
    </row>
    <row r="6172" spans="1:4">
      <c r="A6172">
        <v>6</v>
      </c>
      <c r="B6172">
        <v>42</v>
      </c>
      <c r="C6172" t="s">
        <v>137</v>
      </c>
      <c r="D6172">
        <f t="shared" si="106"/>
        <v>42</v>
      </c>
    </row>
    <row r="6173" spans="1:4">
      <c r="A6173">
        <v>7</v>
      </c>
      <c r="B6173">
        <v>42</v>
      </c>
      <c r="C6173" t="s">
        <v>137</v>
      </c>
      <c r="D6173">
        <f t="shared" si="106"/>
        <v>42</v>
      </c>
    </row>
    <row r="6174" spans="1:4">
      <c r="A6174">
        <v>8</v>
      </c>
      <c r="B6174">
        <v>42</v>
      </c>
      <c r="C6174" t="s">
        <v>137</v>
      </c>
      <c r="D6174">
        <f t="shared" si="106"/>
        <v>42</v>
      </c>
    </row>
    <row r="6175" spans="1:4">
      <c r="A6175">
        <v>9</v>
      </c>
      <c r="B6175">
        <v>42</v>
      </c>
      <c r="C6175" t="s">
        <v>137</v>
      </c>
      <c r="D6175">
        <f t="shared" si="106"/>
        <v>42</v>
      </c>
    </row>
    <row r="6176" spans="1:4">
      <c r="A6176">
        <v>10</v>
      </c>
      <c r="B6176">
        <v>40</v>
      </c>
      <c r="C6176" t="s">
        <v>137</v>
      </c>
      <c r="D6176">
        <f t="shared" si="106"/>
        <v>42</v>
      </c>
    </row>
    <row r="6177" spans="1:4">
      <c r="A6177">
        <v>11</v>
      </c>
      <c r="B6177">
        <v>40</v>
      </c>
      <c r="C6177" t="s">
        <v>137</v>
      </c>
      <c r="D6177">
        <f t="shared" si="106"/>
        <v>42</v>
      </c>
    </row>
    <row r="6178" spans="1:4">
      <c r="A6178">
        <v>12</v>
      </c>
      <c r="B6178">
        <v>40</v>
      </c>
      <c r="C6178" t="s">
        <v>137</v>
      </c>
      <c r="D6178">
        <f t="shared" si="106"/>
        <v>42</v>
      </c>
    </row>
    <row r="6179" spans="1:4">
      <c r="A6179">
        <v>13</v>
      </c>
      <c r="B6179">
        <v>40</v>
      </c>
      <c r="C6179" t="s">
        <v>137</v>
      </c>
      <c r="D6179">
        <f t="shared" si="106"/>
        <v>42</v>
      </c>
    </row>
    <row r="6180" spans="1:4">
      <c r="A6180">
        <v>14</v>
      </c>
      <c r="B6180">
        <v>40</v>
      </c>
      <c r="C6180" t="s">
        <v>137</v>
      </c>
      <c r="D6180">
        <f t="shared" si="106"/>
        <v>42</v>
      </c>
    </row>
    <row r="6181" spans="1:4">
      <c r="A6181">
        <v>15</v>
      </c>
      <c r="B6181">
        <v>38</v>
      </c>
      <c r="C6181" t="s">
        <v>137</v>
      </c>
      <c r="D6181">
        <f t="shared" si="106"/>
        <v>42</v>
      </c>
    </row>
    <row r="6182" spans="1:4">
      <c r="A6182">
        <v>16</v>
      </c>
      <c r="B6182">
        <v>38</v>
      </c>
      <c r="C6182" t="s">
        <v>137</v>
      </c>
      <c r="D6182">
        <f t="shared" si="106"/>
        <v>42</v>
      </c>
    </row>
    <row r="6183" spans="1:4">
      <c r="A6183">
        <v>17</v>
      </c>
      <c r="B6183">
        <v>38</v>
      </c>
      <c r="C6183" t="s">
        <v>137</v>
      </c>
      <c r="D6183">
        <f t="shared" si="106"/>
        <v>42</v>
      </c>
    </row>
    <row r="6184" spans="1:4">
      <c r="A6184">
        <v>18</v>
      </c>
      <c r="B6184">
        <v>38</v>
      </c>
      <c r="C6184" t="s">
        <v>137</v>
      </c>
      <c r="D6184">
        <f t="shared" si="106"/>
        <v>42</v>
      </c>
    </row>
    <row r="6185" spans="1:4">
      <c r="A6185">
        <v>19</v>
      </c>
      <c r="B6185">
        <v>38</v>
      </c>
      <c r="C6185" t="s">
        <v>137</v>
      </c>
      <c r="D6185">
        <f t="shared" si="106"/>
        <v>42</v>
      </c>
    </row>
    <row r="6186" spans="1:4">
      <c r="A6186">
        <v>20</v>
      </c>
      <c r="B6186">
        <v>38</v>
      </c>
      <c r="C6186" t="s">
        <v>137</v>
      </c>
      <c r="D6186">
        <f t="shared" si="106"/>
        <v>42</v>
      </c>
    </row>
    <row r="6187" spans="1:4">
      <c r="A6187">
        <v>21</v>
      </c>
      <c r="B6187">
        <v>38</v>
      </c>
      <c r="C6187" t="s">
        <v>137</v>
      </c>
      <c r="D6187">
        <f t="shared" si="106"/>
        <v>42</v>
      </c>
    </row>
    <row r="6188" spans="1:4">
      <c r="A6188">
        <v>22</v>
      </c>
      <c r="B6188">
        <v>38</v>
      </c>
      <c r="C6188" t="s">
        <v>137</v>
      </c>
      <c r="D6188">
        <f t="shared" si="106"/>
        <v>42</v>
      </c>
    </row>
    <row r="6189" spans="1:4">
      <c r="A6189">
        <v>23</v>
      </c>
      <c r="B6189">
        <v>38</v>
      </c>
      <c r="C6189" t="s">
        <v>137</v>
      </c>
      <c r="D6189">
        <f t="shared" si="106"/>
        <v>42</v>
      </c>
    </row>
    <row r="6190" spans="1:4">
      <c r="A6190">
        <v>24</v>
      </c>
      <c r="B6190">
        <v>38</v>
      </c>
      <c r="C6190" t="s">
        <v>137</v>
      </c>
      <c r="D6190">
        <f t="shared" si="106"/>
        <v>42</v>
      </c>
    </row>
    <row r="6191" spans="1:4">
      <c r="A6191">
        <v>25</v>
      </c>
      <c r="B6191">
        <v>38</v>
      </c>
      <c r="C6191" t="s">
        <v>137</v>
      </c>
      <c r="D6191">
        <f t="shared" si="106"/>
        <v>42</v>
      </c>
    </row>
    <row r="6192" spans="1:4">
      <c r="A6192">
        <v>26</v>
      </c>
      <c r="B6192">
        <v>38</v>
      </c>
      <c r="C6192" t="s">
        <v>137</v>
      </c>
      <c r="D6192">
        <f t="shared" si="106"/>
        <v>42</v>
      </c>
    </row>
    <row r="6193" spans="1:4">
      <c r="A6193">
        <v>27</v>
      </c>
      <c r="B6193">
        <v>38</v>
      </c>
      <c r="C6193" t="s">
        <v>137</v>
      </c>
      <c r="D6193">
        <f t="shared" si="106"/>
        <v>42</v>
      </c>
    </row>
    <row r="6194" spans="1:4">
      <c r="A6194">
        <v>28</v>
      </c>
      <c r="B6194">
        <v>38</v>
      </c>
      <c r="C6194" t="s">
        <v>137</v>
      </c>
      <c r="D6194">
        <f t="shared" si="106"/>
        <v>42</v>
      </c>
    </row>
    <row r="6195" spans="1:4">
      <c r="A6195">
        <v>29</v>
      </c>
      <c r="B6195">
        <v>38</v>
      </c>
      <c r="C6195" t="s">
        <v>137</v>
      </c>
      <c r="D6195">
        <f t="shared" si="106"/>
        <v>42</v>
      </c>
    </row>
    <row r="6196" spans="1:4">
      <c r="A6196">
        <v>30</v>
      </c>
      <c r="B6196">
        <v>38</v>
      </c>
      <c r="C6196" t="s">
        <v>137</v>
      </c>
      <c r="D6196">
        <f t="shared" si="106"/>
        <v>42</v>
      </c>
    </row>
    <row r="6197" spans="1:4">
      <c r="A6197">
        <v>31</v>
      </c>
      <c r="B6197">
        <v>38</v>
      </c>
      <c r="C6197" t="s">
        <v>137</v>
      </c>
      <c r="D6197">
        <f t="shared" si="106"/>
        <v>42</v>
      </c>
    </row>
    <row r="6198" spans="1:4">
      <c r="A6198">
        <v>32</v>
      </c>
      <c r="B6198">
        <v>38</v>
      </c>
      <c r="C6198" t="s">
        <v>137</v>
      </c>
      <c r="D6198">
        <f t="shared" si="106"/>
        <v>42</v>
      </c>
    </row>
    <row r="6199" spans="1:4">
      <c r="A6199">
        <v>33</v>
      </c>
      <c r="B6199">
        <v>38</v>
      </c>
      <c r="C6199" t="s">
        <v>137</v>
      </c>
      <c r="D6199">
        <f t="shared" si="106"/>
        <v>42</v>
      </c>
    </row>
    <row r="6200" spans="1:4">
      <c r="A6200">
        <v>34</v>
      </c>
      <c r="B6200">
        <v>38</v>
      </c>
      <c r="C6200" t="s">
        <v>137</v>
      </c>
      <c r="D6200">
        <f t="shared" si="106"/>
        <v>42</v>
      </c>
    </row>
    <row r="6201" spans="1:4">
      <c r="A6201">
        <v>35</v>
      </c>
      <c r="B6201">
        <v>38</v>
      </c>
      <c r="C6201" t="s">
        <v>137</v>
      </c>
      <c r="D6201">
        <f t="shared" si="106"/>
        <v>42</v>
      </c>
    </row>
    <row r="6202" spans="1:4">
      <c r="A6202">
        <v>36</v>
      </c>
      <c r="B6202">
        <v>38</v>
      </c>
      <c r="C6202" t="s">
        <v>137</v>
      </c>
      <c r="D6202">
        <f t="shared" si="106"/>
        <v>42</v>
      </c>
    </row>
    <row r="6203" spans="1:4">
      <c r="A6203">
        <v>37</v>
      </c>
      <c r="B6203">
        <v>38</v>
      </c>
      <c r="C6203" t="s">
        <v>137</v>
      </c>
      <c r="D6203">
        <f t="shared" si="106"/>
        <v>42</v>
      </c>
    </row>
    <row r="6204" spans="1:4">
      <c r="A6204">
        <v>38</v>
      </c>
      <c r="B6204">
        <v>38</v>
      </c>
      <c r="C6204" t="s">
        <v>137</v>
      </c>
      <c r="D6204">
        <f t="shared" si="106"/>
        <v>42</v>
      </c>
    </row>
    <row r="6205" spans="1:4">
      <c r="A6205">
        <v>39</v>
      </c>
      <c r="B6205">
        <v>38</v>
      </c>
      <c r="C6205" t="s">
        <v>137</v>
      </c>
      <c r="D6205">
        <f t="shared" si="106"/>
        <v>42</v>
      </c>
    </row>
    <row r="6206" spans="1:4">
      <c r="A6206">
        <v>40</v>
      </c>
      <c r="B6206">
        <v>38</v>
      </c>
      <c r="C6206" t="s">
        <v>137</v>
      </c>
      <c r="D6206">
        <f t="shared" si="106"/>
        <v>42</v>
      </c>
    </row>
    <row r="6207" spans="1:4">
      <c r="A6207">
        <v>41</v>
      </c>
      <c r="B6207">
        <v>40</v>
      </c>
      <c r="C6207" t="s">
        <v>137</v>
      </c>
      <c r="D6207">
        <f t="shared" si="106"/>
        <v>42</v>
      </c>
    </row>
    <row r="6208" spans="1:4">
      <c r="A6208">
        <v>42</v>
      </c>
      <c r="B6208">
        <v>40</v>
      </c>
      <c r="C6208" t="s">
        <v>137</v>
      </c>
      <c r="D6208">
        <f t="shared" si="106"/>
        <v>42</v>
      </c>
    </row>
    <row r="6209" spans="1:4">
      <c r="A6209">
        <v>43</v>
      </c>
      <c r="B6209">
        <v>40</v>
      </c>
      <c r="C6209" t="s">
        <v>137</v>
      </c>
      <c r="D6209">
        <f t="shared" si="106"/>
        <v>42</v>
      </c>
    </row>
    <row r="6210" spans="1:4">
      <c r="A6210">
        <v>44</v>
      </c>
      <c r="B6210">
        <v>40</v>
      </c>
      <c r="C6210" t="s">
        <v>137</v>
      </c>
      <c r="D6210">
        <f t="shared" si="106"/>
        <v>42</v>
      </c>
    </row>
    <row r="6211" spans="1:4">
      <c r="A6211">
        <v>45</v>
      </c>
      <c r="B6211">
        <v>40</v>
      </c>
      <c r="C6211" t="s">
        <v>137</v>
      </c>
      <c r="D6211">
        <f t="shared" si="106"/>
        <v>42</v>
      </c>
    </row>
    <row r="6212" spans="1:4">
      <c r="A6212">
        <v>46</v>
      </c>
      <c r="B6212">
        <v>42</v>
      </c>
      <c r="C6212" t="s">
        <v>137</v>
      </c>
      <c r="D6212">
        <f t="shared" si="106"/>
        <v>42</v>
      </c>
    </row>
    <row r="6213" spans="1:4">
      <c r="A6213">
        <v>47</v>
      </c>
      <c r="B6213">
        <v>42</v>
      </c>
      <c r="C6213" t="s">
        <v>137</v>
      </c>
      <c r="D6213">
        <f t="shared" ref="D6213:D6272" si="107">(ROUNDUP((B6213)/7,0)*7)</f>
        <v>42</v>
      </c>
    </row>
    <row r="6214" spans="1:4">
      <c r="A6214">
        <v>48</v>
      </c>
      <c r="B6214">
        <v>42</v>
      </c>
      <c r="C6214" t="s">
        <v>137</v>
      </c>
      <c r="D6214">
        <f t="shared" si="107"/>
        <v>42</v>
      </c>
    </row>
    <row r="6215" spans="1:4">
      <c r="A6215">
        <v>49</v>
      </c>
      <c r="B6215">
        <v>42</v>
      </c>
      <c r="C6215" t="s">
        <v>137</v>
      </c>
      <c r="D6215">
        <f t="shared" si="107"/>
        <v>42</v>
      </c>
    </row>
    <row r="6216" spans="1:4">
      <c r="A6216">
        <v>50</v>
      </c>
      <c r="B6216">
        <v>42</v>
      </c>
      <c r="C6216" t="s">
        <v>137</v>
      </c>
      <c r="D6216">
        <f t="shared" si="107"/>
        <v>42</v>
      </c>
    </row>
    <row r="6217" spans="1:4">
      <c r="A6217">
        <v>51</v>
      </c>
      <c r="B6217">
        <v>42</v>
      </c>
      <c r="C6217" t="s">
        <v>137</v>
      </c>
      <c r="D6217">
        <f t="shared" si="107"/>
        <v>42</v>
      </c>
    </row>
    <row r="6218" spans="1:4">
      <c r="A6218">
        <v>53</v>
      </c>
      <c r="B6218">
        <v>42</v>
      </c>
      <c r="D6218">
        <f t="shared" si="107"/>
        <v>42</v>
      </c>
    </row>
    <row r="6219" spans="1:4">
      <c r="A6219">
        <v>52</v>
      </c>
      <c r="B6219">
        <v>42</v>
      </c>
      <c r="C6219" t="s">
        <v>137</v>
      </c>
      <c r="D6219">
        <f t="shared" si="107"/>
        <v>42</v>
      </c>
    </row>
    <row r="6220" spans="1:4">
      <c r="A6220">
        <v>1</v>
      </c>
      <c r="B6220">
        <v>37</v>
      </c>
      <c r="C6220" t="s">
        <v>138</v>
      </c>
      <c r="D6220">
        <f t="shared" si="107"/>
        <v>42</v>
      </c>
    </row>
    <row r="6221" spans="1:4">
      <c r="A6221">
        <v>2</v>
      </c>
      <c r="B6221">
        <v>37</v>
      </c>
      <c r="C6221" t="s">
        <v>138</v>
      </c>
      <c r="D6221">
        <f t="shared" si="107"/>
        <v>42</v>
      </c>
    </row>
    <row r="6222" spans="1:4">
      <c r="A6222">
        <v>3</v>
      </c>
      <c r="B6222">
        <v>37</v>
      </c>
      <c r="C6222" t="s">
        <v>138</v>
      </c>
      <c r="D6222">
        <f t="shared" si="107"/>
        <v>42</v>
      </c>
    </row>
    <row r="6223" spans="1:4">
      <c r="A6223">
        <v>4</v>
      </c>
      <c r="B6223">
        <v>37</v>
      </c>
      <c r="C6223" t="s">
        <v>138</v>
      </c>
      <c r="D6223">
        <f t="shared" si="107"/>
        <v>42</v>
      </c>
    </row>
    <row r="6224" spans="1:4">
      <c r="A6224">
        <v>5</v>
      </c>
      <c r="B6224">
        <v>37</v>
      </c>
      <c r="C6224" t="s">
        <v>138</v>
      </c>
      <c r="D6224">
        <f t="shared" si="107"/>
        <v>42</v>
      </c>
    </row>
    <row r="6225" spans="1:4">
      <c r="A6225">
        <v>6</v>
      </c>
      <c r="B6225">
        <v>37</v>
      </c>
      <c r="C6225" t="s">
        <v>138</v>
      </c>
      <c r="D6225">
        <f t="shared" si="107"/>
        <v>42</v>
      </c>
    </row>
    <row r="6226" spans="1:4">
      <c r="A6226">
        <v>7</v>
      </c>
      <c r="B6226">
        <v>37</v>
      </c>
      <c r="C6226" t="s">
        <v>138</v>
      </c>
      <c r="D6226">
        <f t="shared" si="107"/>
        <v>42</v>
      </c>
    </row>
    <row r="6227" spans="1:4">
      <c r="A6227">
        <v>8</v>
      </c>
      <c r="B6227">
        <v>37</v>
      </c>
      <c r="C6227" t="s">
        <v>138</v>
      </c>
      <c r="D6227">
        <f t="shared" si="107"/>
        <v>42</v>
      </c>
    </row>
    <row r="6228" spans="1:4">
      <c r="A6228">
        <v>9</v>
      </c>
      <c r="B6228">
        <v>37</v>
      </c>
      <c r="C6228" t="s">
        <v>138</v>
      </c>
      <c r="D6228">
        <f t="shared" si="107"/>
        <v>42</v>
      </c>
    </row>
    <row r="6229" spans="1:4">
      <c r="A6229">
        <v>10</v>
      </c>
      <c r="B6229">
        <v>37</v>
      </c>
      <c r="C6229" t="s">
        <v>138</v>
      </c>
      <c r="D6229">
        <f t="shared" si="107"/>
        <v>42</v>
      </c>
    </row>
    <row r="6230" spans="1:4">
      <c r="A6230">
        <v>11</v>
      </c>
      <c r="B6230">
        <v>37</v>
      </c>
      <c r="C6230" t="s">
        <v>138</v>
      </c>
      <c r="D6230">
        <f t="shared" si="107"/>
        <v>42</v>
      </c>
    </row>
    <row r="6231" spans="1:4">
      <c r="A6231">
        <v>12</v>
      </c>
      <c r="B6231">
        <v>37</v>
      </c>
      <c r="C6231" t="s">
        <v>138</v>
      </c>
      <c r="D6231">
        <f t="shared" si="107"/>
        <v>42</v>
      </c>
    </row>
    <row r="6232" spans="1:4">
      <c r="A6232">
        <v>13</v>
      </c>
      <c r="B6232">
        <v>37</v>
      </c>
      <c r="C6232" t="s">
        <v>138</v>
      </c>
      <c r="D6232">
        <f t="shared" si="107"/>
        <v>42</v>
      </c>
    </row>
    <row r="6233" spans="1:4">
      <c r="A6233">
        <v>14</v>
      </c>
      <c r="B6233">
        <v>37</v>
      </c>
      <c r="C6233" t="s">
        <v>138</v>
      </c>
      <c r="D6233">
        <f t="shared" si="107"/>
        <v>42</v>
      </c>
    </row>
    <row r="6234" spans="1:4">
      <c r="A6234">
        <v>15</v>
      </c>
      <c r="B6234">
        <v>37</v>
      </c>
      <c r="C6234" t="s">
        <v>138</v>
      </c>
      <c r="D6234">
        <f t="shared" si="107"/>
        <v>42</v>
      </c>
    </row>
    <row r="6235" spans="1:4">
      <c r="A6235">
        <v>16</v>
      </c>
      <c r="B6235">
        <v>42</v>
      </c>
      <c r="C6235" t="s">
        <v>138</v>
      </c>
      <c r="D6235">
        <f t="shared" si="107"/>
        <v>42</v>
      </c>
    </row>
    <row r="6236" spans="1:4">
      <c r="A6236">
        <v>17</v>
      </c>
      <c r="B6236">
        <v>42</v>
      </c>
      <c r="C6236" t="s">
        <v>138</v>
      </c>
      <c r="D6236">
        <f t="shared" si="107"/>
        <v>42</v>
      </c>
    </row>
    <row r="6237" spans="1:4">
      <c r="A6237">
        <v>18</v>
      </c>
      <c r="B6237">
        <v>42</v>
      </c>
      <c r="C6237" t="s">
        <v>138</v>
      </c>
      <c r="D6237">
        <f t="shared" si="107"/>
        <v>42</v>
      </c>
    </row>
    <row r="6238" spans="1:4">
      <c r="A6238">
        <v>19</v>
      </c>
      <c r="B6238">
        <v>42</v>
      </c>
      <c r="C6238" t="s">
        <v>138</v>
      </c>
      <c r="D6238">
        <f t="shared" si="107"/>
        <v>42</v>
      </c>
    </row>
    <row r="6239" spans="1:4">
      <c r="A6239">
        <v>20</v>
      </c>
      <c r="B6239">
        <v>42</v>
      </c>
      <c r="C6239" t="s">
        <v>138</v>
      </c>
      <c r="D6239">
        <f t="shared" si="107"/>
        <v>42</v>
      </c>
    </row>
    <row r="6240" spans="1:4">
      <c r="A6240">
        <v>21</v>
      </c>
      <c r="B6240">
        <v>42</v>
      </c>
      <c r="C6240" t="s">
        <v>138</v>
      </c>
      <c r="D6240">
        <f t="shared" si="107"/>
        <v>42</v>
      </c>
    </row>
    <row r="6241" spans="1:4">
      <c r="A6241">
        <v>22</v>
      </c>
      <c r="B6241">
        <v>42</v>
      </c>
      <c r="C6241" t="s">
        <v>138</v>
      </c>
      <c r="D6241">
        <f t="shared" si="107"/>
        <v>42</v>
      </c>
    </row>
    <row r="6242" spans="1:4">
      <c r="A6242">
        <v>23</v>
      </c>
      <c r="B6242">
        <v>42</v>
      </c>
      <c r="C6242" t="s">
        <v>138</v>
      </c>
      <c r="D6242">
        <f t="shared" si="107"/>
        <v>42</v>
      </c>
    </row>
    <row r="6243" spans="1:4">
      <c r="A6243">
        <v>24</v>
      </c>
      <c r="B6243">
        <v>42</v>
      </c>
      <c r="C6243" t="s">
        <v>138</v>
      </c>
      <c r="D6243">
        <f t="shared" si="107"/>
        <v>42</v>
      </c>
    </row>
    <row r="6244" spans="1:4">
      <c r="A6244">
        <v>25</v>
      </c>
      <c r="B6244">
        <v>42</v>
      </c>
      <c r="C6244" t="s">
        <v>138</v>
      </c>
      <c r="D6244">
        <f t="shared" si="107"/>
        <v>42</v>
      </c>
    </row>
    <row r="6245" spans="1:4">
      <c r="A6245">
        <v>26</v>
      </c>
      <c r="B6245">
        <v>42</v>
      </c>
      <c r="C6245" t="s">
        <v>138</v>
      </c>
      <c r="D6245">
        <f t="shared" si="107"/>
        <v>42</v>
      </c>
    </row>
    <row r="6246" spans="1:4">
      <c r="A6246">
        <v>27</v>
      </c>
      <c r="B6246">
        <v>42</v>
      </c>
      <c r="C6246" t="s">
        <v>138</v>
      </c>
      <c r="D6246">
        <f t="shared" si="107"/>
        <v>42</v>
      </c>
    </row>
    <row r="6247" spans="1:4">
      <c r="A6247">
        <v>28</v>
      </c>
      <c r="B6247">
        <v>42</v>
      </c>
      <c r="C6247" t="s">
        <v>138</v>
      </c>
      <c r="D6247">
        <f t="shared" si="107"/>
        <v>42</v>
      </c>
    </row>
    <row r="6248" spans="1:4">
      <c r="A6248">
        <v>29</v>
      </c>
      <c r="B6248">
        <v>42</v>
      </c>
      <c r="C6248" t="s">
        <v>138</v>
      </c>
      <c r="D6248">
        <f t="shared" si="107"/>
        <v>42</v>
      </c>
    </row>
    <row r="6249" spans="1:4">
      <c r="A6249">
        <v>30</v>
      </c>
      <c r="B6249">
        <v>42</v>
      </c>
      <c r="C6249" t="s">
        <v>138</v>
      </c>
      <c r="D6249">
        <f t="shared" si="107"/>
        <v>42</v>
      </c>
    </row>
    <row r="6250" spans="1:4">
      <c r="A6250">
        <v>31</v>
      </c>
      <c r="B6250">
        <v>42</v>
      </c>
      <c r="C6250" t="s">
        <v>138</v>
      </c>
      <c r="D6250">
        <f t="shared" si="107"/>
        <v>42</v>
      </c>
    </row>
    <row r="6251" spans="1:4">
      <c r="A6251">
        <v>32</v>
      </c>
      <c r="B6251">
        <v>42</v>
      </c>
      <c r="C6251" t="s">
        <v>138</v>
      </c>
      <c r="D6251">
        <f t="shared" si="107"/>
        <v>42</v>
      </c>
    </row>
    <row r="6252" spans="1:4">
      <c r="A6252">
        <v>33</v>
      </c>
      <c r="B6252">
        <v>42</v>
      </c>
      <c r="C6252" t="s">
        <v>138</v>
      </c>
      <c r="D6252">
        <f t="shared" si="107"/>
        <v>42</v>
      </c>
    </row>
    <row r="6253" spans="1:4">
      <c r="A6253">
        <v>34</v>
      </c>
      <c r="B6253">
        <v>42</v>
      </c>
      <c r="C6253" t="s">
        <v>138</v>
      </c>
      <c r="D6253">
        <f t="shared" si="107"/>
        <v>42</v>
      </c>
    </row>
    <row r="6254" spans="1:4">
      <c r="A6254">
        <v>35</v>
      </c>
      <c r="B6254">
        <v>42</v>
      </c>
      <c r="C6254" t="s">
        <v>138</v>
      </c>
      <c r="D6254">
        <f t="shared" si="107"/>
        <v>42</v>
      </c>
    </row>
    <row r="6255" spans="1:4">
      <c r="A6255">
        <v>36</v>
      </c>
      <c r="B6255">
        <v>42</v>
      </c>
      <c r="C6255" t="s">
        <v>138</v>
      </c>
      <c r="D6255">
        <f t="shared" si="107"/>
        <v>42</v>
      </c>
    </row>
    <row r="6256" spans="1:4">
      <c r="A6256">
        <v>37</v>
      </c>
      <c r="B6256">
        <v>42</v>
      </c>
      <c r="C6256" t="s">
        <v>138</v>
      </c>
      <c r="D6256">
        <f t="shared" si="107"/>
        <v>42</v>
      </c>
    </row>
    <row r="6257" spans="1:4">
      <c r="A6257">
        <v>38</v>
      </c>
      <c r="B6257">
        <v>42</v>
      </c>
      <c r="C6257" t="s">
        <v>138</v>
      </c>
      <c r="D6257">
        <f t="shared" si="107"/>
        <v>42</v>
      </c>
    </row>
    <row r="6258" spans="1:4">
      <c r="A6258">
        <v>39</v>
      </c>
      <c r="B6258">
        <v>42</v>
      </c>
      <c r="C6258" t="s">
        <v>138</v>
      </c>
      <c r="D6258">
        <f t="shared" si="107"/>
        <v>42</v>
      </c>
    </row>
    <row r="6259" spans="1:4">
      <c r="A6259">
        <v>40</v>
      </c>
      <c r="B6259">
        <v>42</v>
      </c>
      <c r="C6259" t="s">
        <v>138</v>
      </c>
      <c r="D6259">
        <f t="shared" si="107"/>
        <v>42</v>
      </c>
    </row>
    <row r="6260" spans="1:4">
      <c r="A6260">
        <v>41</v>
      </c>
      <c r="B6260">
        <v>42</v>
      </c>
      <c r="C6260" t="s">
        <v>138</v>
      </c>
      <c r="D6260">
        <f t="shared" si="107"/>
        <v>42</v>
      </c>
    </row>
    <row r="6261" spans="1:4">
      <c r="A6261">
        <v>42</v>
      </c>
      <c r="B6261">
        <v>42</v>
      </c>
      <c r="C6261" t="s">
        <v>138</v>
      </c>
      <c r="D6261">
        <f t="shared" si="107"/>
        <v>42</v>
      </c>
    </row>
    <row r="6262" spans="1:4">
      <c r="A6262">
        <v>43</v>
      </c>
      <c r="B6262">
        <v>42</v>
      </c>
      <c r="C6262" t="s">
        <v>138</v>
      </c>
      <c r="D6262">
        <f t="shared" si="107"/>
        <v>42</v>
      </c>
    </row>
    <row r="6263" spans="1:4">
      <c r="A6263">
        <v>44</v>
      </c>
      <c r="B6263">
        <v>42</v>
      </c>
      <c r="C6263" t="s">
        <v>138</v>
      </c>
      <c r="D6263">
        <f t="shared" si="107"/>
        <v>42</v>
      </c>
    </row>
    <row r="6264" spans="1:4">
      <c r="A6264">
        <v>45</v>
      </c>
      <c r="B6264">
        <v>42</v>
      </c>
      <c r="C6264" t="s">
        <v>138</v>
      </c>
      <c r="D6264">
        <f t="shared" si="107"/>
        <v>42</v>
      </c>
    </row>
    <row r="6265" spans="1:4">
      <c r="A6265">
        <v>46</v>
      </c>
      <c r="B6265">
        <v>37</v>
      </c>
      <c r="C6265" t="s">
        <v>138</v>
      </c>
      <c r="D6265">
        <f t="shared" si="107"/>
        <v>42</v>
      </c>
    </row>
    <row r="6266" spans="1:4">
      <c r="A6266">
        <v>47</v>
      </c>
      <c r="B6266">
        <v>37</v>
      </c>
      <c r="C6266" t="s">
        <v>138</v>
      </c>
      <c r="D6266">
        <f t="shared" si="107"/>
        <v>42</v>
      </c>
    </row>
    <row r="6267" spans="1:4">
      <c r="A6267">
        <v>48</v>
      </c>
      <c r="B6267">
        <v>37</v>
      </c>
      <c r="C6267" t="s">
        <v>138</v>
      </c>
      <c r="D6267">
        <f t="shared" si="107"/>
        <v>42</v>
      </c>
    </row>
    <row r="6268" spans="1:4">
      <c r="A6268">
        <v>49</v>
      </c>
      <c r="B6268">
        <v>37</v>
      </c>
      <c r="C6268" t="s">
        <v>138</v>
      </c>
      <c r="D6268">
        <f t="shared" si="107"/>
        <v>42</v>
      </c>
    </row>
    <row r="6269" spans="1:4">
      <c r="A6269">
        <v>50</v>
      </c>
      <c r="B6269">
        <v>37</v>
      </c>
      <c r="C6269" t="s">
        <v>138</v>
      </c>
      <c r="D6269">
        <f t="shared" si="107"/>
        <v>42</v>
      </c>
    </row>
    <row r="6270" spans="1:4">
      <c r="A6270">
        <v>51</v>
      </c>
      <c r="B6270">
        <v>37</v>
      </c>
      <c r="C6270" t="s">
        <v>138</v>
      </c>
      <c r="D6270">
        <f t="shared" si="107"/>
        <v>42</v>
      </c>
    </row>
    <row r="6271" spans="1:4">
      <c r="A6271">
        <v>53</v>
      </c>
      <c r="B6271">
        <v>37</v>
      </c>
      <c r="D6271">
        <f t="shared" si="107"/>
        <v>42</v>
      </c>
    </row>
    <row r="6272" spans="1:4">
      <c r="A6272">
        <v>52</v>
      </c>
      <c r="B6272">
        <v>37</v>
      </c>
      <c r="C6272" t="s">
        <v>138</v>
      </c>
      <c r="D6272">
        <f t="shared" si="107"/>
        <v>42</v>
      </c>
    </row>
  </sheetData>
  <sheetProtection sheet="1" objects="1" scenarios="1" selectLockedCells="1" selectUnlockedCells="1"/>
  <autoFilter ref="A1:D6272" xr:uid="{179510E9-8F5F-4EF5-9ED2-C123012D7C44}"/>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7C7E-A423-4E30-B082-8E83FD59DC5F}">
  <dimension ref="A1:C53"/>
  <sheetViews>
    <sheetView workbookViewId="0">
      <selection sqref="A1:XFD1048576"/>
    </sheetView>
  </sheetViews>
  <sheetFormatPr defaultRowHeight="15"/>
  <cols>
    <col min="1" max="1" width="10.85546875" style="4" bestFit="1" customWidth="1"/>
    <col min="2" max="2" width="10.7109375" style="5" bestFit="1" customWidth="1"/>
    <col min="3" max="3" width="17.7109375" style="4" bestFit="1" customWidth="1"/>
    <col min="4" max="16384" width="9.140625" style="4"/>
  </cols>
  <sheetData>
    <row r="1" spans="1:3" s="2" customFormat="1">
      <c r="A1" s="2" t="s">
        <v>261</v>
      </c>
      <c r="B1" s="3" t="s">
        <v>262</v>
      </c>
    </row>
    <row r="2" spans="1:3">
      <c r="A2" s="4">
        <v>1</v>
      </c>
      <c r="B2" s="5">
        <v>44199</v>
      </c>
      <c r="C2" s="4" t="s">
        <v>280</v>
      </c>
    </row>
    <row r="3" spans="1:3">
      <c r="A3" s="4">
        <v>2</v>
      </c>
      <c r="B3" s="5">
        <f t="shared" ref="B3:B34" si="0">B2+7</f>
        <v>44206</v>
      </c>
    </row>
    <row r="4" spans="1:3">
      <c r="A4" s="4">
        <v>3</v>
      </c>
      <c r="B4" s="5">
        <f t="shared" si="0"/>
        <v>44213</v>
      </c>
    </row>
    <row r="5" spans="1:3">
      <c r="A5" s="4">
        <v>4</v>
      </c>
      <c r="B5" s="5">
        <f t="shared" si="0"/>
        <v>44220</v>
      </c>
    </row>
    <row r="6" spans="1:3">
      <c r="A6" s="4">
        <v>5</v>
      </c>
      <c r="B6" s="5">
        <f t="shared" si="0"/>
        <v>44227</v>
      </c>
    </row>
    <row r="7" spans="1:3">
      <c r="A7" s="4">
        <v>6</v>
      </c>
      <c r="B7" s="5">
        <f t="shared" si="0"/>
        <v>44234</v>
      </c>
    </row>
    <row r="8" spans="1:3">
      <c r="A8" s="4">
        <v>7</v>
      </c>
      <c r="B8" s="5">
        <f t="shared" si="0"/>
        <v>44241</v>
      </c>
    </row>
    <row r="9" spans="1:3">
      <c r="A9" s="4">
        <v>8</v>
      </c>
      <c r="B9" s="5">
        <f t="shared" si="0"/>
        <v>44248</v>
      </c>
    </row>
    <row r="10" spans="1:3">
      <c r="A10" s="4">
        <v>9</v>
      </c>
      <c r="B10" s="5">
        <f t="shared" si="0"/>
        <v>44255</v>
      </c>
    </row>
    <row r="11" spans="1:3">
      <c r="A11" s="4">
        <v>10</v>
      </c>
      <c r="B11" s="5">
        <f t="shared" si="0"/>
        <v>44262</v>
      </c>
    </row>
    <row r="12" spans="1:3">
      <c r="A12" s="4">
        <v>11</v>
      </c>
      <c r="B12" s="5">
        <f t="shared" si="0"/>
        <v>44269</v>
      </c>
    </row>
    <row r="13" spans="1:3">
      <c r="A13" s="4">
        <v>12</v>
      </c>
      <c r="B13" s="5">
        <f t="shared" si="0"/>
        <v>44276</v>
      </c>
    </row>
    <row r="14" spans="1:3">
      <c r="A14" s="4">
        <v>13</v>
      </c>
      <c r="B14" s="5">
        <f t="shared" si="0"/>
        <v>44283</v>
      </c>
    </row>
    <row r="15" spans="1:3">
      <c r="A15" s="4">
        <v>14</v>
      </c>
      <c r="B15" s="5">
        <f t="shared" si="0"/>
        <v>44290</v>
      </c>
    </row>
    <row r="16" spans="1:3">
      <c r="A16" s="4">
        <v>15</v>
      </c>
      <c r="B16" s="5">
        <f t="shared" si="0"/>
        <v>44297</v>
      </c>
    </row>
    <row r="17" spans="1:2">
      <c r="A17" s="4">
        <v>16</v>
      </c>
      <c r="B17" s="5">
        <f t="shared" si="0"/>
        <v>44304</v>
      </c>
    </row>
    <row r="18" spans="1:2">
      <c r="A18" s="4">
        <v>17</v>
      </c>
      <c r="B18" s="5">
        <f t="shared" si="0"/>
        <v>44311</v>
      </c>
    </row>
    <row r="19" spans="1:2">
      <c r="A19" s="4">
        <v>18</v>
      </c>
      <c r="B19" s="5">
        <f t="shared" si="0"/>
        <v>44318</v>
      </c>
    </row>
    <row r="20" spans="1:2">
      <c r="A20" s="4">
        <v>19</v>
      </c>
      <c r="B20" s="5">
        <f t="shared" si="0"/>
        <v>44325</v>
      </c>
    </row>
    <row r="21" spans="1:2">
      <c r="A21" s="4">
        <v>20</v>
      </c>
      <c r="B21" s="5">
        <f t="shared" si="0"/>
        <v>44332</v>
      </c>
    </row>
    <row r="22" spans="1:2">
      <c r="A22" s="4">
        <v>21</v>
      </c>
      <c r="B22" s="5">
        <f t="shared" si="0"/>
        <v>44339</v>
      </c>
    </row>
    <row r="23" spans="1:2">
      <c r="A23" s="4">
        <v>22</v>
      </c>
      <c r="B23" s="5">
        <f t="shared" si="0"/>
        <v>44346</v>
      </c>
    </row>
    <row r="24" spans="1:2">
      <c r="A24" s="4">
        <v>23</v>
      </c>
      <c r="B24" s="5">
        <f t="shared" si="0"/>
        <v>44353</v>
      </c>
    </row>
    <row r="25" spans="1:2">
      <c r="A25" s="4">
        <v>24</v>
      </c>
      <c r="B25" s="5">
        <f t="shared" si="0"/>
        <v>44360</v>
      </c>
    </row>
    <row r="26" spans="1:2">
      <c r="A26" s="4">
        <v>25</v>
      </c>
      <c r="B26" s="5">
        <f t="shared" si="0"/>
        <v>44367</v>
      </c>
    </row>
    <row r="27" spans="1:2">
      <c r="A27" s="4">
        <v>26</v>
      </c>
      <c r="B27" s="5">
        <f t="shared" si="0"/>
        <v>44374</v>
      </c>
    </row>
    <row r="28" spans="1:2">
      <c r="A28" s="4">
        <v>27</v>
      </c>
      <c r="B28" s="5">
        <f t="shared" si="0"/>
        <v>44381</v>
      </c>
    </row>
    <row r="29" spans="1:2">
      <c r="A29" s="4">
        <v>28</v>
      </c>
      <c r="B29" s="5">
        <f t="shared" si="0"/>
        <v>44388</v>
      </c>
    </row>
    <row r="30" spans="1:2">
      <c r="A30" s="4">
        <v>29</v>
      </c>
      <c r="B30" s="5">
        <f t="shared" si="0"/>
        <v>44395</v>
      </c>
    </row>
    <row r="31" spans="1:2">
      <c r="A31" s="4">
        <v>30</v>
      </c>
      <c r="B31" s="5">
        <f t="shared" si="0"/>
        <v>44402</v>
      </c>
    </row>
    <row r="32" spans="1:2">
      <c r="A32" s="4">
        <v>31</v>
      </c>
      <c r="B32" s="5">
        <f t="shared" si="0"/>
        <v>44409</v>
      </c>
    </row>
    <row r="33" spans="1:2">
      <c r="A33" s="4">
        <v>32</v>
      </c>
      <c r="B33" s="5">
        <f t="shared" si="0"/>
        <v>44416</v>
      </c>
    </row>
    <row r="34" spans="1:2">
      <c r="A34" s="4">
        <v>33</v>
      </c>
      <c r="B34" s="5">
        <f t="shared" si="0"/>
        <v>44423</v>
      </c>
    </row>
    <row r="35" spans="1:2">
      <c r="A35" s="4">
        <v>34</v>
      </c>
      <c r="B35" s="5">
        <f t="shared" ref="B35:B53" si="1">B34+7</f>
        <v>44430</v>
      </c>
    </row>
    <row r="36" spans="1:2">
      <c r="A36" s="4">
        <v>35</v>
      </c>
      <c r="B36" s="5">
        <f t="shared" si="1"/>
        <v>44437</v>
      </c>
    </row>
    <row r="37" spans="1:2">
      <c r="A37" s="4">
        <v>36</v>
      </c>
      <c r="B37" s="5">
        <f t="shared" si="1"/>
        <v>44444</v>
      </c>
    </row>
    <row r="38" spans="1:2">
      <c r="A38" s="4">
        <v>37</v>
      </c>
      <c r="B38" s="5">
        <f t="shared" si="1"/>
        <v>44451</v>
      </c>
    </row>
    <row r="39" spans="1:2">
      <c r="A39" s="4">
        <v>38</v>
      </c>
      <c r="B39" s="5">
        <f t="shared" si="1"/>
        <v>44458</v>
      </c>
    </row>
    <row r="40" spans="1:2">
      <c r="A40" s="4">
        <v>39</v>
      </c>
      <c r="B40" s="5">
        <f t="shared" si="1"/>
        <v>44465</v>
      </c>
    </row>
    <row r="41" spans="1:2">
      <c r="A41" s="4">
        <v>40</v>
      </c>
      <c r="B41" s="5">
        <f t="shared" si="1"/>
        <v>44472</v>
      </c>
    </row>
    <row r="42" spans="1:2">
      <c r="A42" s="4">
        <v>41</v>
      </c>
      <c r="B42" s="5">
        <f t="shared" si="1"/>
        <v>44479</v>
      </c>
    </row>
    <row r="43" spans="1:2">
      <c r="A43" s="4">
        <v>42</v>
      </c>
      <c r="B43" s="5">
        <f t="shared" si="1"/>
        <v>44486</v>
      </c>
    </row>
    <row r="44" spans="1:2">
      <c r="A44" s="4">
        <v>43</v>
      </c>
      <c r="B44" s="5">
        <f t="shared" si="1"/>
        <v>44493</v>
      </c>
    </row>
    <row r="45" spans="1:2">
      <c r="A45" s="4">
        <v>44</v>
      </c>
      <c r="B45" s="5">
        <f t="shared" si="1"/>
        <v>44500</v>
      </c>
    </row>
    <row r="46" spans="1:2">
      <c r="A46" s="4">
        <v>45</v>
      </c>
      <c r="B46" s="5">
        <f t="shared" si="1"/>
        <v>44507</v>
      </c>
    </row>
    <row r="47" spans="1:2">
      <c r="A47" s="4">
        <v>46</v>
      </c>
      <c r="B47" s="5">
        <f t="shared" si="1"/>
        <v>44514</v>
      </c>
    </row>
    <row r="48" spans="1:2">
      <c r="A48" s="4">
        <v>47</v>
      </c>
      <c r="B48" s="5">
        <f t="shared" si="1"/>
        <v>44521</v>
      </c>
    </row>
    <row r="49" spans="1:2">
      <c r="A49" s="4">
        <v>48</v>
      </c>
      <c r="B49" s="5">
        <f t="shared" si="1"/>
        <v>44528</v>
      </c>
    </row>
    <row r="50" spans="1:2">
      <c r="A50" s="4">
        <v>49</v>
      </c>
      <c r="B50" s="5">
        <f t="shared" si="1"/>
        <v>44535</v>
      </c>
    </row>
    <row r="51" spans="1:2">
      <c r="A51" s="4">
        <v>50</v>
      </c>
      <c r="B51" s="5">
        <f t="shared" si="1"/>
        <v>44542</v>
      </c>
    </row>
    <row r="52" spans="1:2">
      <c r="A52" s="4">
        <v>51</v>
      </c>
      <c r="B52" s="5">
        <f t="shared" si="1"/>
        <v>44549</v>
      </c>
    </row>
    <row r="53" spans="1:2">
      <c r="A53" s="4">
        <v>52</v>
      </c>
      <c r="B53" s="5">
        <f t="shared" si="1"/>
        <v>44556</v>
      </c>
    </row>
  </sheetData>
  <sheetProtection sheet="1" selectLockedCells="1" selectUnlockedCells="1"/>
  <autoFilter ref="A1:B53" xr:uid="{C402E5F9-3677-46A9-94D8-887679B3A147}"/>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showGridLines="0" tabSelected="1" workbookViewId="0">
      <selection activeCell="F30" sqref="F30"/>
    </sheetView>
  </sheetViews>
  <sheetFormatPr defaultRowHeight="14.25"/>
  <cols>
    <col min="1" max="16384" width="9.140625" style="89"/>
  </cols>
  <sheetData>
    <row r="1" spans="1:10" ht="15">
      <c r="A1" s="94" t="s">
        <v>277</v>
      </c>
      <c r="B1" s="94"/>
      <c r="C1" s="94"/>
      <c r="D1" s="94"/>
      <c r="E1" s="94"/>
      <c r="F1" s="94"/>
      <c r="G1" s="94"/>
      <c r="H1" s="94"/>
      <c r="I1" s="94"/>
      <c r="J1" s="94"/>
    </row>
    <row r="2" spans="1:10">
      <c r="A2" s="95" t="s">
        <v>159</v>
      </c>
      <c r="B2" s="95"/>
      <c r="C2" s="95"/>
      <c r="D2" s="95"/>
      <c r="E2" s="95"/>
      <c r="F2" s="95"/>
      <c r="G2" s="95"/>
      <c r="H2" s="95"/>
      <c r="I2" s="95"/>
      <c r="J2" s="95"/>
    </row>
    <row r="3" spans="1:10">
      <c r="A3" s="95" t="s">
        <v>158</v>
      </c>
      <c r="B3" s="95"/>
      <c r="C3" s="95"/>
      <c r="D3" s="95"/>
      <c r="E3" s="95"/>
      <c r="F3" s="95"/>
      <c r="G3" s="95"/>
      <c r="H3" s="95"/>
      <c r="I3" s="95"/>
      <c r="J3" s="95"/>
    </row>
    <row r="4" spans="1:10">
      <c r="A4" s="92" t="s">
        <v>278</v>
      </c>
      <c r="B4" s="92"/>
      <c r="C4" s="92"/>
      <c r="D4" s="92"/>
      <c r="E4" s="92"/>
      <c r="F4" s="92"/>
      <c r="G4" s="92"/>
      <c r="H4" s="92"/>
      <c r="I4" s="92"/>
      <c r="J4" s="92"/>
    </row>
    <row r="5" spans="1:10">
      <c r="A5" s="92"/>
      <c r="B5" s="92"/>
      <c r="C5" s="92"/>
      <c r="D5" s="92"/>
      <c r="E5" s="92"/>
      <c r="F5" s="92"/>
      <c r="G5" s="92"/>
      <c r="H5" s="92"/>
      <c r="I5" s="92"/>
      <c r="J5" s="92"/>
    </row>
    <row r="6" spans="1:10">
      <c r="A6" s="92"/>
      <c r="B6" s="92"/>
      <c r="C6" s="92"/>
      <c r="D6" s="92"/>
      <c r="E6" s="92"/>
      <c r="F6" s="92"/>
      <c r="G6" s="92"/>
      <c r="H6" s="92"/>
      <c r="I6" s="92"/>
      <c r="J6" s="92"/>
    </row>
    <row r="7" spans="1:10">
      <c r="A7" s="92"/>
      <c r="B7" s="92"/>
      <c r="C7" s="92"/>
      <c r="D7" s="92"/>
      <c r="E7" s="92"/>
      <c r="F7" s="92"/>
      <c r="G7" s="92"/>
      <c r="H7" s="92"/>
      <c r="I7" s="92"/>
      <c r="J7" s="92"/>
    </row>
    <row r="8" spans="1:10">
      <c r="A8" s="92"/>
      <c r="B8" s="92"/>
      <c r="C8" s="92"/>
      <c r="D8" s="92"/>
      <c r="E8" s="92"/>
      <c r="F8" s="92"/>
      <c r="G8" s="92"/>
      <c r="H8" s="92"/>
      <c r="I8" s="92"/>
      <c r="J8" s="92"/>
    </row>
    <row r="9" spans="1:10">
      <c r="A9" s="92"/>
      <c r="B9" s="92"/>
      <c r="C9" s="92"/>
      <c r="D9" s="92"/>
      <c r="E9" s="92"/>
      <c r="F9" s="92"/>
      <c r="G9" s="92"/>
      <c r="H9" s="92"/>
      <c r="I9" s="92"/>
      <c r="J9" s="92"/>
    </row>
    <row r="10" spans="1:10">
      <c r="A10" s="93" t="s">
        <v>279</v>
      </c>
      <c r="B10" s="93"/>
      <c r="C10" s="93"/>
      <c r="D10" s="93"/>
      <c r="E10" s="93"/>
      <c r="F10" s="93"/>
      <c r="G10" s="93"/>
      <c r="H10" s="93"/>
      <c r="I10" s="93"/>
      <c r="J10" s="90"/>
    </row>
    <row r="11" spans="1:10">
      <c r="A11" s="93"/>
      <c r="B11" s="93"/>
      <c r="C11" s="93"/>
      <c r="D11" s="93"/>
      <c r="E11" s="93"/>
      <c r="F11" s="93"/>
      <c r="G11" s="93"/>
      <c r="H11" s="93"/>
      <c r="I11" s="93"/>
      <c r="J11" s="90"/>
    </row>
    <row r="12" spans="1:10">
      <c r="A12" s="93"/>
      <c r="B12" s="93"/>
      <c r="C12" s="93"/>
      <c r="D12" s="93"/>
      <c r="E12" s="93"/>
      <c r="F12" s="93"/>
      <c r="G12" s="93"/>
      <c r="H12" s="93"/>
      <c r="I12" s="93"/>
    </row>
    <row r="13" spans="1:10">
      <c r="A13" s="91"/>
      <c r="B13" s="91"/>
      <c r="C13" s="91"/>
      <c r="D13" s="91"/>
      <c r="E13" s="91"/>
      <c r="F13" s="91"/>
      <c r="G13" s="91"/>
      <c r="H13" s="91"/>
      <c r="I13" s="91"/>
    </row>
  </sheetData>
  <sheetProtection sheet="1" objects="1" scenarios="1" selectLockedCells="1" selectUnlockedCells="1"/>
  <mergeCells count="5">
    <mergeCell ref="A4:J9"/>
    <mergeCell ref="A10:I12"/>
    <mergeCell ref="A1:J1"/>
    <mergeCell ref="A2:J2"/>
    <mergeCell ref="A3:J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197"/>
  <sheetViews>
    <sheetView zoomScale="115" zoomScaleNormal="115" workbookViewId="0">
      <pane ySplit="5" topLeftCell="A6" activePane="bottomLeft" state="frozen"/>
      <selection pane="bottomLeft" activeCell="E2" sqref="E2"/>
    </sheetView>
  </sheetViews>
  <sheetFormatPr defaultRowHeight="12.75"/>
  <cols>
    <col min="1" max="1" width="13.42578125" style="12" bestFit="1" customWidth="1"/>
    <col min="2" max="2" width="44.85546875" style="12" bestFit="1" customWidth="1"/>
    <col min="3" max="4" width="10.7109375" style="12" bestFit="1" customWidth="1"/>
    <col min="5" max="5" width="15.140625" style="12" bestFit="1" customWidth="1"/>
    <col min="6" max="6" width="16.42578125" style="11" customWidth="1"/>
    <col min="7" max="7" width="10" style="9" customWidth="1"/>
    <col min="8" max="8" width="9.140625" style="10"/>
    <col min="9" max="26" width="9.140625" style="11"/>
    <col min="27" max="16384" width="9.140625" style="12"/>
  </cols>
  <sheetData>
    <row r="1" spans="1:11" ht="18.75">
      <c r="A1" s="6"/>
      <c r="B1" s="7" t="s">
        <v>30</v>
      </c>
      <c r="C1" s="97" t="s">
        <v>263</v>
      </c>
      <c r="D1" s="98"/>
      <c r="E1" s="8" t="s">
        <v>124</v>
      </c>
      <c r="F1" s="96" t="s">
        <v>279</v>
      </c>
      <c r="G1" s="96"/>
      <c r="H1" s="96"/>
      <c r="I1" s="96"/>
      <c r="J1" s="96"/>
      <c r="K1" s="96"/>
    </row>
    <row r="2" spans="1:11" ht="21.75" thickBot="1">
      <c r="A2" s="6"/>
      <c r="B2" s="13" t="s">
        <v>171</v>
      </c>
      <c r="C2" s="101" t="s">
        <v>264</v>
      </c>
      <c r="D2" s="102"/>
      <c r="E2" s="14"/>
      <c r="F2" s="96"/>
      <c r="G2" s="96"/>
      <c r="H2" s="96"/>
      <c r="I2" s="96"/>
      <c r="J2" s="96"/>
      <c r="K2" s="96"/>
    </row>
    <row r="3" spans="1:11" ht="19.5" thickBot="1">
      <c r="A3" s="15"/>
      <c r="B3" s="103" t="s">
        <v>133</v>
      </c>
      <c r="C3" s="104"/>
      <c r="D3" s="104"/>
      <c r="E3" s="16" t="e">
        <f>VLOOKUP(E2,WeekData,2,FALSE)</f>
        <v>#N/A</v>
      </c>
      <c r="F3" s="96"/>
      <c r="G3" s="96"/>
      <c r="H3" s="96"/>
      <c r="I3" s="96"/>
      <c r="J3" s="96"/>
      <c r="K3" s="96"/>
    </row>
    <row r="4" spans="1:11" ht="15.75" thickBot="1">
      <c r="A4" s="17" t="s">
        <v>1</v>
      </c>
      <c r="B4" s="18"/>
      <c r="C4" s="105" t="s">
        <v>265</v>
      </c>
      <c r="D4" s="106"/>
      <c r="E4" s="107"/>
      <c r="F4" s="96"/>
      <c r="G4" s="96"/>
      <c r="H4" s="96"/>
      <c r="I4" s="96"/>
      <c r="J4" s="96"/>
      <c r="K4" s="96"/>
    </row>
    <row r="5" spans="1:11">
      <c r="A5" s="19" t="s">
        <v>2</v>
      </c>
      <c r="B5" s="20" t="s">
        <v>134</v>
      </c>
      <c r="C5" s="21" t="s">
        <v>3</v>
      </c>
      <c r="D5" s="20" t="s">
        <v>4</v>
      </c>
      <c r="E5" s="22"/>
      <c r="F5" s="9"/>
      <c r="G5" s="10"/>
      <c r="H5" s="11"/>
    </row>
    <row r="6" spans="1:11">
      <c r="A6" s="23" t="s">
        <v>8</v>
      </c>
      <c r="B6" s="24" t="s">
        <v>149</v>
      </c>
      <c r="C6" s="25" t="s">
        <v>123</v>
      </c>
      <c r="D6" s="26" t="e">
        <f>$E$3-VLOOKUP($E$2,BHAWB,4,FALSE)-10</f>
        <v>#N/A</v>
      </c>
      <c r="E6" s="27"/>
      <c r="F6" s="9"/>
      <c r="G6" s="10"/>
      <c r="H6" s="11"/>
    </row>
    <row r="7" spans="1:11">
      <c r="A7" s="23" t="s">
        <v>9</v>
      </c>
      <c r="B7" s="24" t="s">
        <v>145</v>
      </c>
      <c r="C7" s="25" t="s">
        <v>123</v>
      </c>
      <c r="D7" s="28" t="e">
        <f>$E$3-VLOOKUP($E$2,BWNDB,4,FALSE)-10</f>
        <v>#N/A</v>
      </c>
      <c r="E7" s="29"/>
      <c r="F7" s="9"/>
      <c r="G7" s="10"/>
      <c r="H7" s="11"/>
    </row>
    <row r="8" spans="1:11">
      <c r="A8" s="30" t="s">
        <v>34</v>
      </c>
      <c r="B8" s="24" t="s">
        <v>150</v>
      </c>
      <c r="C8" s="31" t="e">
        <f>$E$3-VLOOKUP($E$2,BSENA,4,FALSE)-10</f>
        <v>#N/A</v>
      </c>
      <c r="D8" s="28" t="e">
        <f>$E$3-VLOOKUP($E$2,BSENB,4,FALSE)-10</f>
        <v>#N/A</v>
      </c>
      <c r="E8" s="32"/>
      <c r="F8" s="9"/>
      <c r="G8" s="10"/>
      <c r="H8" s="11"/>
    </row>
    <row r="9" spans="1:11">
      <c r="A9" s="23" t="s">
        <v>24</v>
      </c>
      <c r="B9" s="24" t="s">
        <v>35</v>
      </c>
      <c r="C9" s="31" t="e">
        <f>$E$3-VLOOKUP($E$2,BASPA,4,FALSE)-10</f>
        <v>#N/A</v>
      </c>
      <c r="D9" s="33" t="s">
        <v>123</v>
      </c>
      <c r="E9" s="34"/>
      <c r="F9" s="9"/>
      <c r="G9" s="10"/>
      <c r="H9" s="11"/>
    </row>
    <row r="10" spans="1:11">
      <c r="A10" s="23" t="s">
        <v>10</v>
      </c>
      <c r="B10" s="24" t="s">
        <v>162</v>
      </c>
      <c r="C10" s="25" t="s">
        <v>123</v>
      </c>
      <c r="D10" s="28" t="e">
        <f>$E$3-VLOOKUP($E$2,BCOCB,4,FALSE)-10</f>
        <v>#N/A</v>
      </c>
      <c r="E10" s="34"/>
      <c r="F10" s="9"/>
      <c r="G10" s="10"/>
      <c r="H10" s="11"/>
    </row>
    <row r="11" spans="1:11">
      <c r="A11" s="23" t="s">
        <v>10</v>
      </c>
      <c r="B11" s="24" t="s">
        <v>161</v>
      </c>
      <c r="C11" s="31" t="e">
        <f>$E$3-VLOOKUP($E$2,BDRWA,4,FALSE)-10</f>
        <v>#N/A</v>
      </c>
      <c r="D11" s="28" t="e">
        <f>$E$3-VLOOKUP($E$2,BDRWB,4,FALSE)-10</f>
        <v>#N/A</v>
      </c>
      <c r="E11" s="34"/>
      <c r="F11" s="9"/>
      <c r="G11" s="10"/>
      <c r="H11" s="11"/>
    </row>
    <row r="12" spans="1:11">
      <c r="A12" s="23" t="s">
        <v>10</v>
      </c>
      <c r="B12" s="24" t="s">
        <v>170</v>
      </c>
      <c r="C12" s="25" t="s">
        <v>123</v>
      </c>
      <c r="D12" s="28" t="e">
        <f>$E$3-VLOOKUP($E$2,BDRWB,4,FALSE)-10</f>
        <v>#N/A</v>
      </c>
      <c r="E12" s="34"/>
      <c r="F12" s="9"/>
      <c r="G12" s="10"/>
      <c r="H12" s="11"/>
    </row>
    <row r="13" spans="1:11">
      <c r="A13" s="23" t="s">
        <v>11</v>
      </c>
      <c r="B13" s="24" t="s">
        <v>163</v>
      </c>
      <c r="C13" s="25" t="s">
        <v>123</v>
      </c>
      <c r="D13" s="28" t="e">
        <f>$E$3-VLOOKUP($E$2,BFRSB,4,FALSE)-10</f>
        <v>#N/A</v>
      </c>
      <c r="E13" s="34"/>
      <c r="F13" s="9"/>
      <c r="G13" s="10"/>
      <c r="H13" s="11"/>
    </row>
    <row r="14" spans="1:11">
      <c r="A14" s="23" t="s">
        <v>12</v>
      </c>
      <c r="B14" s="24" t="s">
        <v>139</v>
      </c>
      <c r="C14" s="25" t="s">
        <v>123</v>
      </c>
      <c r="D14" s="28" t="e">
        <f>$E$3-VLOOKUP($E$2,BBLAB,4,FALSE)-10</f>
        <v>#N/A</v>
      </c>
      <c r="E14" s="34"/>
      <c r="F14" s="9"/>
      <c r="G14" s="10"/>
      <c r="H14" s="11"/>
    </row>
    <row r="15" spans="1:11">
      <c r="A15" s="23" t="s">
        <v>12</v>
      </c>
      <c r="B15" s="24" t="s">
        <v>111</v>
      </c>
      <c r="C15" s="25" t="s">
        <v>123</v>
      </c>
      <c r="D15" s="28" t="e">
        <f>$E$3-VLOOKUP($E$2,BWIZB,4,FALSE)-10</f>
        <v>#N/A</v>
      </c>
      <c r="E15" s="34"/>
      <c r="F15" s="9"/>
      <c r="G15" s="10"/>
      <c r="H15" s="11"/>
    </row>
    <row r="16" spans="1:11">
      <c r="A16" s="23" t="s">
        <v>13</v>
      </c>
      <c r="B16" s="24" t="s">
        <v>146</v>
      </c>
      <c r="C16" s="25" t="s">
        <v>123</v>
      </c>
      <c r="D16" s="28" t="e">
        <f>$E$3-VLOOKUP($E$2,BFIGB,4,FALSE)-10</f>
        <v>#N/A</v>
      </c>
      <c r="E16" s="34"/>
      <c r="F16" s="9"/>
      <c r="G16" s="10"/>
      <c r="H16" s="11"/>
    </row>
    <row r="17" spans="1:8">
      <c r="A17" s="23" t="s">
        <v>5</v>
      </c>
      <c r="B17" s="24" t="s">
        <v>164</v>
      </c>
      <c r="C17" s="25" t="s">
        <v>123</v>
      </c>
      <c r="D17" s="28" t="e">
        <f>$E$3-VLOOKUP($E$2,BTELB,4,FALSE)-10</f>
        <v>#N/A</v>
      </c>
      <c r="E17" s="34"/>
      <c r="F17" s="9"/>
      <c r="G17" s="10"/>
      <c r="H17" s="11"/>
    </row>
    <row r="18" spans="1:8">
      <c r="A18" s="30" t="s">
        <v>31</v>
      </c>
      <c r="B18" s="35" t="s">
        <v>160</v>
      </c>
      <c r="C18" s="31" t="e">
        <f>$E$3-VLOOKUP($E$2,BFALA,4,FALSE)-10</f>
        <v>#N/A</v>
      </c>
      <c r="D18" s="33" t="s">
        <v>123</v>
      </c>
      <c r="E18" s="34"/>
      <c r="F18" s="36"/>
      <c r="G18" s="10"/>
      <c r="H18" s="11"/>
    </row>
    <row r="19" spans="1:8">
      <c r="A19" s="23" t="s">
        <v>14</v>
      </c>
      <c r="B19" s="37" t="s">
        <v>272</v>
      </c>
      <c r="C19" s="25" t="s">
        <v>123</v>
      </c>
      <c r="D19" s="28" t="e">
        <f>$E$3-VLOOKUP($E$2,BSILB,4,FALSE)-10</f>
        <v>#N/A</v>
      </c>
      <c r="E19" s="34"/>
      <c r="F19" s="36"/>
      <c r="G19" s="10"/>
      <c r="H19" s="11"/>
    </row>
    <row r="20" spans="1:8">
      <c r="A20" s="23" t="s">
        <v>14</v>
      </c>
      <c r="B20" s="37" t="s">
        <v>273</v>
      </c>
      <c r="C20" s="25" t="s">
        <v>123</v>
      </c>
      <c r="D20" s="28" t="e">
        <f>$E$3-VLOOKUP($E$2,BCIRB,4,FALSE)-10</f>
        <v>#N/A</v>
      </c>
      <c r="E20" s="34"/>
      <c r="F20" s="36"/>
      <c r="G20" s="10"/>
      <c r="H20" s="11"/>
    </row>
    <row r="21" spans="1:8">
      <c r="A21" s="23" t="s">
        <v>15</v>
      </c>
      <c r="B21" s="38" t="s">
        <v>274</v>
      </c>
      <c r="C21" s="25" t="s">
        <v>123</v>
      </c>
      <c r="D21" s="28" t="e">
        <f>$E$3-VLOOKUP($E$2,BAPAB,4,FALSE)-10</f>
        <v>#N/A</v>
      </c>
      <c r="E21" s="34"/>
      <c r="F21" s="36"/>
      <c r="G21" s="10"/>
      <c r="H21" s="11"/>
    </row>
    <row r="22" spans="1:8">
      <c r="A22" s="23" t="s">
        <v>16</v>
      </c>
      <c r="B22" s="24" t="s">
        <v>185</v>
      </c>
      <c r="C22" s="31" t="e">
        <f>$E$3-VLOOKUP($E$2,BFESA,4,FALSE)-10</f>
        <v>#N/A</v>
      </c>
      <c r="D22" s="33" t="s">
        <v>123</v>
      </c>
      <c r="E22" s="34"/>
      <c r="F22" s="36"/>
      <c r="G22" s="10"/>
      <c r="H22" s="11"/>
    </row>
    <row r="23" spans="1:8">
      <c r="A23" s="23" t="s">
        <v>37</v>
      </c>
      <c r="B23" s="24" t="s">
        <v>147</v>
      </c>
      <c r="C23" s="25" t="s">
        <v>123</v>
      </c>
      <c r="D23" s="28" t="e">
        <f>$E$3-VLOOKUP($E$2,BCHIB,4,FALSE)-10</f>
        <v>#N/A</v>
      </c>
      <c r="E23" s="34"/>
      <c r="F23" s="36"/>
      <c r="G23" s="10"/>
      <c r="H23" s="11"/>
    </row>
    <row r="24" spans="1:8">
      <c r="A24" s="23" t="s">
        <v>38</v>
      </c>
      <c r="B24" s="24" t="s">
        <v>36</v>
      </c>
      <c r="C24" s="25" t="s">
        <v>123</v>
      </c>
      <c r="D24" s="28" t="e">
        <f>$E$3-VLOOKUP($E$2,BPMTB,4,FALSE)-10</f>
        <v>#N/A</v>
      </c>
      <c r="E24" s="34"/>
      <c r="F24" s="36"/>
      <c r="G24" s="10"/>
      <c r="H24" s="11"/>
    </row>
    <row r="25" spans="1:8">
      <c r="A25" s="23" t="s">
        <v>39</v>
      </c>
      <c r="B25" s="24" t="s">
        <v>107</v>
      </c>
      <c r="C25" s="25" t="s">
        <v>123</v>
      </c>
      <c r="D25" s="28" t="e">
        <f>$E$3-VLOOKUP($E$2,BORGB,4,FALSE)-10</f>
        <v>#N/A</v>
      </c>
      <c r="E25" s="39"/>
      <c r="F25" s="36"/>
      <c r="G25" s="10"/>
      <c r="H25" s="11"/>
    </row>
    <row r="26" spans="1:8">
      <c r="A26" s="23" t="s">
        <v>166</v>
      </c>
      <c r="B26" s="24" t="s">
        <v>175</v>
      </c>
      <c r="C26" s="25" t="s">
        <v>123</v>
      </c>
      <c r="D26" s="28" t="e">
        <f>$E$3-VLOOKUP($E$2,BPRSB,4,FALSE)-10</f>
        <v>#N/A</v>
      </c>
      <c r="E26" s="34"/>
      <c r="F26" s="36"/>
      <c r="G26" s="10"/>
      <c r="H26" s="11"/>
    </row>
    <row r="27" spans="1:8">
      <c r="A27" s="23" t="s">
        <v>40</v>
      </c>
      <c r="B27" s="24" t="s">
        <v>108</v>
      </c>
      <c r="C27" s="25" t="s">
        <v>123</v>
      </c>
      <c r="D27" s="28" t="e">
        <f>$E$3-VLOOKUP($E$2,BROSB,4,FALSE)-10</f>
        <v>#N/A</v>
      </c>
      <c r="E27" s="34"/>
      <c r="F27" s="36"/>
      <c r="G27" s="10"/>
      <c r="H27" s="11"/>
    </row>
    <row r="28" spans="1:8">
      <c r="A28" s="23" t="s">
        <v>41</v>
      </c>
      <c r="B28" s="24" t="s">
        <v>33</v>
      </c>
      <c r="C28" s="25" t="s">
        <v>123</v>
      </c>
      <c r="D28" s="28" t="e">
        <f>$E$3-VLOOKUP($E$2,BSAGB,4,FALSE)-10</f>
        <v>#N/A</v>
      </c>
      <c r="E28" s="34"/>
      <c r="F28" s="36"/>
      <c r="G28" s="10"/>
      <c r="H28" s="11"/>
    </row>
    <row r="29" spans="1:8">
      <c r="A29" s="23" t="s">
        <v>17</v>
      </c>
      <c r="B29" s="24" t="s">
        <v>32</v>
      </c>
      <c r="C29" s="25" t="s">
        <v>123</v>
      </c>
      <c r="D29" s="28" t="e">
        <f>$E$3-VLOOKUP($E$2,BSPLB,4,FALSE)-10</f>
        <v>#N/A</v>
      </c>
      <c r="E29" s="34"/>
      <c r="F29" s="36"/>
      <c r="G29" s="10"/>
      <c r="H29" s="11"/>
    </row>
    <row r="30" spans="1:8">
      <c r="A30" s="23" t="s">
        <v>18</v>
      </c>
      <c r="B30" s="40" t="s">
        <v>182</v>
      </c>
      <c r="C30" s="25" t="s">
        <v>123</v>
      </c>
      <c r="D30" s="28" t="e">
        <f>$E$3-VLOOKUP($E$2,BSEIB,4,FALSE)-10</f>
        <v>#N/A</v>
      </c>
      <c r="E30" s="34"/>
      <c r="F30" s="36"/>
      <c r="G30" s="10"/>
      <c r="H30" s="11"/>
    </row>
    <row r="31" spans="1:8">
      <c r="A31" s="23" t="s">
        <v>6</v>
      </c>
      <c r="B31" s="35" t="s">
        <v>109</v>
      </c>
      <c r="C31" s="25" t="s">
        <v>123</v>
      </c>
      <c r="D31" s="28" t="e">
        <f>$E$3-VLOOKUP($E$2,BRIVB,4,FALSE)-10</f>
        <v>#N/A</v>
      </c>
      <c r="E31" s="34"/>
      <c r="F31" s="36"/>
      <c r="G31" s="10"/>
      <c r="H31" s="11"/>
    </row>
    <row r="32" spans="1:8">
      <c r="A32" s="23" t="s">
        <v>19</v>
      </c>
      <c r="B32" s="24" t="s">
        <v>183</v>
      </c>
      <c r="C32" s="25" t="s">
        <v>123</v>
      </c>
      <c r="D32" s="28" t="e">
        <f>$E$3-VLOOKUP($E$2,BJANB,4,FALSE)-10</f>
        <v>#N/A</v>
      </c>
      <c r="E32" s="34"/>
      <c r="F32" s="36"/>
      <c r="G32" s="10"/>
      <c r="H32" s="11"/>
    </row>
    <row r="33" spans="1:8">
      <c r="A33" s="23" t="s">
        <v>20</v>
      </c>
      <c r="B33" s="24" t="s">
        <v>140</v>
      </c>
      <c r="C33" s="25" t="s">
        <v>123</v>
      </c>
      <c r="D33" s="28" t="e">
        <f>$E$3-VLOOKUP($E$2,BDERB,4,FALSE)-10</f>
        <v>#N/A</v>
      </c>
      <c r="E33" s="34"/>
      <c r="F33" s="36"/>
      <c r="G33" s="10"/>
      <c r="H33" s="11"/>
    </row>
    <row r="34" spans="1:8">
      <c r="A34" s="23" t="s">
        <v>252</v>
      </c>
      <c r="B34" s="40" t="s">
        <v>253</v>
      </c>
      <c r="C34" s="25" t="s">
        <v>123</v>
      </c>
      <c r="D34" s="28" t="e">
        <f>$E$3-VLOOKUP($E$2,BDELB,4,FALSE)-10</f>
        <v>#N/A</v>
      </c>
      <c r="E34" s="34"/>
      <c r="F34" s="36"/>
      <c r="G34" s="10"/>
      <c r="H34" s="11"/>
    </row>
    <row r="35" spans="1:8">
      <c r="A35" s="23" t="s">
        <v>21</v>
      </c>
      <c r="B35" s="40" t="s">
        <v>186</v>
      </c>
      <c r="C35" s="25" t="s">
        <v>123</v>
      </c>
      <c r="D35" s="28" t="e">
        <f>$E$3-VLOOKUP($E$2,BKALB,4,FALSE)-10</f>
        <v>#N/A</v>
      </c>
      <c r="E35" s="34"/>
      <c r="F35" s="36"/>
      <c r="G35" s="10"/>
      <c r="H35" s="11"/>
    </row>
    <row r="36" spans="1:8">
      <c r="A36" s="23" t="s">
        <v>22</v>
      </c>
      <c r="B36" s="40" t="s">
        <v>218</v>
      </c>
      <c r="C36" s="25" t="s">
        <v>123</v>
      </c>
      <c r="D36" s="28" t="e">
        <f>$E$3-VLOOKUP($E$2,BULTB,4,FALSE)-10</f>
        <v>#N/A</v>
      </c>
      <c r="E36" s="34"/>
      <c r="F36" s="36"/>
      <c r="G36" s="10"/>
      <c r="H36" s="11"/>
    </row>
    <row r="37" spans="1:8">
      <c r="A37" s="23" t="s">
        <v>22</v>
      </c>
      <c r="B37" s="41" t="s">
        <v>167</v>
      </c>
      <c r="C37" s="31" t="e">
        <f>$E$3-VLOOKUP($E$2,BWAVA,4,FALSE)-10</f>
        <v>#N/A</v>
      </c>
      <c r="D37" s="28" t="e">
        <f>$E$3-VLOOKUP($E$2,BWAVB,4,FALSE)-10</f>
        <v>#N/A</v>
      </c>
      <c r="E37" s="34"/>
      <c r="F37" s="36"/>
      <c r="G37" s="10"/>
      <c r="H37" s="11"/>
    </row>
    <row r="38" spans="1:8">
      <c r="A38" s="23" t="s">
        <v>23</v>
      </c>
      <c r="B38" s="24" t="s">
        <v>110</v>
      </c>
      <c r="C38" s="25" t="s">
        <v>123</v>
      </c>
      <c r="D38" s="28" t="e">
        <f>$E$3-VLOOKUP($E$2,BSUNB,4,FALSE)-10</f>
        <v>#N/A</v>
      </c>
      <c r="E38" s="34"/>
      <c r="F38" s="36"/>
      <c r="G38" s="10"/>
      <c r="H38" s="11"/>
    </row>
    <row r="39" spans="1:8">
      <c r="A39" s="23" t="s">
        <v>7</v>
      </c>
      <c r="B39" s="38" t="s">
        <v>268</v>
      </c>
      <c r="C39" s="25" t="s">
        <v>123</v>
      </c>
      <c r="D39" s="28" t="e">
        <f>$E$3-VLOOKUP($E$2,BVICB,4,FALSE)-10</f>
        <v>#N/A</v>
      </c>
      <c r="E39" s="34"/>
      <c r="F39" s="36"/>
      <c r="G39" s="10"/>
      <c r="H39" s="11"/>
    </row>
    <row r="40" spans="1:8">
      <c r="A40" s="23" t="s">
        <v>7</v>
      </c>
      <c r="B40" s="24" t="s">
        <v>275</v>
      </c>
      <c r="C40" s="25" t="s">
        <v>123</v>
      </c>
      <c r="D40" s="28" t="e">
        <f>$E$3-VLOOKUP($E$2,BREDB,4,FALSE)-10</f>
        <v>#N/A</v>
      </c>
      <c r="E40" s="34"/>
      <c r="F40" s="36"/>
      <c r="G40" s="10"/>
      <c r="H40" s="11"/>
    </row>
    <row r="41" spans="1:8">
      <c r="A41" s="23" t="s">
        <v>25</v>
      </c>
      <c r="B41" s="42" t="s">
        <v>276</v>
      </c>
      <c r="C41" s="25" t="s">
        <v>123</v>
      </c>
      <c r="D41" s="28" t="e">
        <f>$E$3-VLOOKUP($E$2,BMNTB,4,FALSE)-10</f>
        <v>#N/A</v>
      </c>
      <c r="E41" s="34"/>
      <c r="F41" s="36"/>
      <c r="G41" s="10"/>
      <c r="H41" s="11"/>
    </row>
    <row r="42" spans="1:8">
      <c r="A42" s="30" t="s">
        <v>26</v>
      </c>
      <c r="B42" s="24" t="s">
        <v>148</v>
      </c>
      <c r="C42" s="25" t="s">
        <v>123</v>
      </c>
      <c r="D42" s="28" t="e">
        <f>$E$3-VLOOKUP($E$2,BCLOB,4,FALSE)-10</f>
        <v>#N/A</v>
      </c>
      <c r="E42" s="34"/>
      <c r="F42" s="36"/>
      <c r="G42" s="10"/>
      <c r="H42" s="11"/>
    </row>
    <row r="43" spans="1:8">
      <c r="A43" s="30" t="s">
        <v>27</v>
      </c>
      <c r="B43" s="40" t="s">
        <v>165</v>
      </c>
      <c r="C43" s="25" t="s">
        <v>123</v>
      </c>
      <c r="D43" s="28" t="e">
        <f>$E$3-VLOOKUP($E$2,BOBSB,4,FALSE)-10</f>
        <v>#N/A</v>
      </c>
      <c r="E43" s="34"/>
      <c r="F43" s="36"/>
      <c r="G43" s="10"/>
      <c r="H43" s="11"/>
    </row>
    <row r="44" spans="1:8">
      <c r="A44" s="30" t="s">
        <v>28</v>
      </c>
      <c r="B44" s="38" t="s">
        <v>271</v>
      </c>
      <c r="C44" s="31" t="e">
        <f>$E$3-VLOOKUP($E$2,BPACA,4,FALSE)-10</f>
        <v>#N/A</v>
      </c>
      <c r="D44" s="28" t="e">
        <f>$E$3-VLOOKUP($E$2,BPACB,4,FALSE)-10</f>
        <v>#N/A</v>
      </c>
      <c r="E44" s="34"/>
      <c r="F44" s="36"/>
      <c r="G44" s="10"/>
      <c r="H44" s="11"/>
    </row>
    <row r="45" spans="1:8">
      <c r="A45" s="30" t="s">
        <v>28</v>
      </c>
      <c r="B45" s="24" t="s">
        <v>184</v>
      </c>
      <c r="C45" s="25" t="s">
        <v>123</v>
      </c>
      <c r="D45" s="28" t="e">
        <f>$E$3-VLOOKUP($E$2,BPACB,4,FALSE)-10</f>
        <v>#N/A</v>
      </c>
      <c r="E45" s="34"/>
      <c r="F45" s="36"/>
      <c r="G45" s="10"/>
      <c r="H45" s="11"/>
    </row>
    <row r="46" spans="1:8">
      <c r="A46" s="23" t="s">
        <v>254</v>
      </c>
      <c r="B46" s="24" t="s">
        <v>255</v>
      </c>
      <c r="C46" s="25" t="s">
        <v>123</v>
      </c>
      <c r="D46" s="28" t="e">
        <f>$E$3-VLOOKUP($E$2,BSORB,4,FALSE)-10</f>
        <v>#N/A</v>
      </c>
      <c r="E46" s="34"/>
      <c r="F46" s="36"/>
      <c r="G46" s="10"/>
      <c r="H46" s="11"/>
    </row>
    <row r="47" spans="1:8">
      <c r="A47" s="23" t="s">
        <v>29</v>
      </c>
      <c r="B47" s="24" t="s">
        <v>168</v>
      </c>
      <c r="C47" s="25" t="s">
        <v>123</v>
      </c>
      <c r="D47" s="28" t="e">
        <f>$E$3-VLOOKUP($E$2,BCRYB,4,FALSE)-10</f>
        <v>#N/A</v>
      </c>
      <c r="E47" s="34"/>
      <c r="F47" s="36"/>
      <c r="G47" s="10"/>
      <c r="H47" s="11"/>
    </row>
    <row r="48" spans="1:8">
      <c r="A48" s="43" t="s">
        <v>29</v>
      </c>
      <c r="B48" s="44" t="s">
        <v>156</v>
      </c>
      <c r="C48" s="45" t="s">
        <v>123</v>
      </c>
      <c r="D48" s="46" t="e">
        <f>$E$3-VLOOKUP($E$2,BDREB,4,FALSE)-10</f>
        <v>#N/A</v>
      </c>
      <c r="E48" s="34"/>
      <c r="F48" s="36"/>
      <c r="G48" s="10"/>
      <c r="H48" s="11"/>
    </row>
    <row r="49" spans="1:26" s="53" customFormat="1">
      <c r="A49" s="47"/>
      <c r="B49" s="48"/>
      <c r="C49" s="49"/>
      <c r="D49" s="50"/>
      <c r="E49" s="34"/>
      <c r="F49" s="36"/>
      <c r="G49" s="51"/>
      <c r="H49" s="52"/>
      <c r="I49" s="52"/>
      <c r="J49" s="52"/>
      <c r="K49" s="52"/>
      <c r="L49" s="52"/>
      <c r="M49" s="52"/>
      <c r="N49" s="52"/>
      <c r="O49" s="52"/>
      <c r="P49" s="52"/>
      <c r="Q49" s="52"/>
      <c r="R49" s="52"/>
      <c r="S49" s="52"/>
      <c r="T49" s="52"/>
      <c r="U49" s="52"/>
      <c r="V49" s="52"/>
      <c r="W49" s="52"/>
      <c r="X49" s="52"/>
      <c r="Y49" s="52"/>
      <c r="Z49" s="52"/>
    </row>
    <row r="50" spans="1:26" s="53" customFormat="1">
      <c r="A50" s="99" t="s">
        <v>256</v>
      </c>
      <c r="B50" s="99"/>
      <c r="C50" s="99"/>
      <c r="D50" s="99"/>
      <c r="E50" s="54"/>
      <c r="F50" s="36"/>
      <c r="G50" s="51"/>
      <c r="H50" s="52"/>
      <c r="I50" s="52"/>
      <c r="J50" s="52"/>
      <c r="K50" s="52"/>
      <c r="L50" s="52"/>
      <c r="M50" s="52"/>
      <c r="N50" s="52"/>
      <c r="O50" s="52"/>
      <c r="P50" s="52"/>
      <c r="Q50" s="52"/>
      <c r="R50" s="52"/>
      <c r="S50" s="52"/>
      <c r="T50" s="52"/>
      <c r="U50" s="52"/>
      <c r="V50" s="52"/>
      <c r="W50" s="52"/>
      <c r="X50" s="52"/>
      <c r="Y50" s="52"/>
      <c r="Z50" s="52"/>
    </row>
    <row r="51" spans="1:26" s="53" customFormat="1">
      <c r="A51" s="100" t="s">
        <v>259</v>
      </c>
      <c r="B51" s="100"/>
      <c r="C51" s="100"/>
      <c r="D51" s="100"/>
      <c r="E51" s="54"/>
      <c r="F51" s="36"/>
      <c r="G51" s="51"/>
      <c r="H51" s="52"/>
      <c r="I51" s="52"/>
      <c r="J51" s="52"/>
      <c r="K51" s="52"/>
      <c r="L51" s="52"/>
      <c r="M51" s="52"/>
      <c r="N51" s="52"/>
      <c r="O51" s="52"/>
      <c r="P51" s="52"/>
      <c r="Q51" s="52"/>
      <c r="R51" s="52"/>
      <c r="S51" s="52"/>
      <c r="T51" s="52"/>
      <c r="U51" s="52"/>
      <c r="V51" s="52"/>
      <c r="W51" s="52"/>
      <c r="X51" s="52"/>
      <c r="Y51" s="52"/>
      <c r="Z51" s="52"/>
    </row>
    <row r="52" spans="1:26" s="53" customFormat="1">
      <c r="A52" s="100" t="s">
        <v>258</v>
      </c>
      <c r="B52" s="100"/>
      <c r="C52" s="100"/>
      <c r="D52" s="100"/>
      <c r="E52" s="54"/>
      <c r="F52" s="36"/>
      <c r="G52" s="51"/>
      <c r="H52" s="52"/>
      <c r="I52" s="52"/>
      <c r="J52" s="52"/>
      <c r="K52" s="52"/>
      <c r="L52" s="52"/>
      <c r="M52" s="52"/>
      <c r="N52" s="52"/>
      <c r="O52" s="52"/>
      <c r="P52" s="52"/>
      <c r="Q52" s="52"/>
      <c r="R52" s="52"/>
      <c r="S52" s="52"/>
      <c r="T52" s="52"/>
      <c r="U52" s="52"/>
      <c r="V52" s="52"/>
      <c r="W52" s="52"/>
      <c r="X52" s="52"/>
      <c r="Y52" s="52"/>
      <c r="Z52" s="52"/>
    </row>
    <row r="53" spans="1:26" s="53" customFormat="1">
      <c r="A53" s="55"/>
      <c r="B53" s="56"/>
      <c r="C53" s="57"/>
      <c r="D53" s="52"/>
      <c r="E53" s="58"/>
      <c r="F53" s="36"/>
      <c r="G53" s="51"/>
      <c r="H53" s="52"/>
      <c r="I53" s="52"/>
      <c r="J53" s="52"/>
      <c r="K53" s="52"/>
      <c r="L53" s="52"/>
      <c r="M53" s="52"/>
      <c r="N53" s="52"/>
      <c r="O53" s="52"/>
      <c r="P53" s="52"/>
      <c r="Q53" s="52"/>
      <c r="R53" s="52"/>
      <c r="S53" s="52"/>
      <c r="T53" s="52"/>
      <c r="U53" s="52"/>
      <c r="V53" s="52"/>
      <c r="W53" s="52"/>
      <c r="X53" s="52"/>
      <c r="Y53" s="52"/>
      <c r="Z53" s="52"/>
    </row>
    <row r="54" spans="1:26" s="53" customFormat="1">
      <c r="A54" s="55"/>
      <c r="B54" s="59"/>
      <c r="C54" s="57"/>
      <c r="D54" s="52"/>
      <c r="E54" s="58"/>
      <c r="F54" s="36"/>
      <c r="G54" s="51"/>
      <c r="H54" s="52"/>
      <c r="I54" s="52"/>
      <c r="J54" s="52"/>
      <c r="K54" s="52"/>
      <c r="L54" s="52"/>
      <c r="M54" s="52"/>
      <c r="N54" s="52"/>
      <c r="O54" s="52"/>
      <c r="P54" s="52"/>
      <c r="Q54" s="52"/>
      <c r="R54" s="52"/>
      <c r="S54" s="52"/>
      <c r="T54" s="52"/>
      <c r="U54" s="52"/>
      <c r="V54" s="52"/>
      <c r="W54" s="52"/>
      <c r="X54" s="52"/>
      <c r="Y54" s="52"/>
      <c r="Z54" s="52"/>
    </row>
    <row r="55" spans="1:26" s="53" customFormat="1">
      <c r="A55" s="52"/>
      <c r="B55" s="52"/>
      <c r="C55" s="52"/>
      <c r="D55" s="52"/>
      <c r="E55" s="58"/>
      <c r="F55" s="36"/>
      <c r="G55" s="51"/>
      <c r="H55" s="52"/>
      <c r="I55" s="52"/>
      <c r="J55" s="52"/>
      <c r="K55" s="52"/>
      <c r="L55" s="52"/>
      <c r="M55" s="52"/>
      <c r="N55" s="52"/>
      <c r="O55" s="52"/>
      <c r="P55" s="52"/>
      <c r="Q55" s="52"/>
      <c r="R55" s="52"/>
      <c r="S55" s="52"/>
      <c r="T55" s="52"/>
      <c r="U55" s="52"/>
      <c r="V55" s="52"/>
      <c r="W55" s="52"/>
      <c r="X55" s="52"/>
      <c r="Y55" s="52"/>
      <c r="Z55" s="52"/>
    </row>
    <row r="56" spans="1:26" s="53" customFormat="1">
      <c r="A56" s="52"/>
      <c r="B56" s="52"/>
      <c r="C56" s="52"/>
      <c r="D56" s="52"/>
      <c r="E56" s="58"/>
      <c r="F56" s="36"/>
      <c r="G56" s="51"/>
      <c r="H56" s="52"/>
      <c r="I56" s="52"/>
      <c r="J56" s="52"/>
      <c r="K56" s="52"/>
      <c r="L56" s="52"/>
      <c r="M56" s="52"/>
      <c r="N56" s="52"/>
      <c r="O56" s="52"/>
      <c r="P56" s="52"/>
      <c r="Q56" s="52"/>
      <c r="R56" s="52"/>
      <c r="S56" s="52"/>
      <c r="T56" s="52"/>
      <c r="U56" s="52"/>
      <c r="V56" s="52"/>
      <c r="W56" s="52"/>
      <c r="X56" s="52"/>
      <c r="Y56" s="52"/>
      <c r="Z56" s="52"/>
    </row>
    <row r="57" spans="1:26" s="53" customFormat="1">
      <c r="A57" s="52"/>
      <c r="B57" s="52"/>
      <c r="C57" s="52"/>
      <c r="D57" s="52"/>
      <c r="E57" s="58"/>
      <c r="F57" s="36"/>
      <c r="G57" s="51"/>
      <c r="H57" s="52"/>
      <c r="I57" s="52"/>
      <c r="J57" s="52"/>
      <c r="K57" s="52"/>
      <c r="L57" s="52"/>
      <c r="M57" s="52"/>
      <c r="N57" s="52"/>
      <c r="O57" s="52"/>
      <c r="P57" s="52"/>
      <c r="Q57" s="52"/>
      <c r="R57" s="52"/>
      <c r="S57" s="52"/>
      <c r="T57" s="52"/>
      <c r="U57" s="52"/>
      <c r="V57" s="52"/>
      <c r="W57" s="52"/>
      <c r="X57" s="52"/>
      <c r="Y57" s="52"/>
      <c r="Z57" s="52"/>
    </row>
    <row r="58" spans="1:26">
      <c r="A58" s="11"/>
      <c r="B58" s="11"/>
      <c r="C58" s="11"/>
      <c r="D58" s="11"/>
      <c r="E58" s="58"/>
      <c r="F58" s="36"/>
      <c r="G58" s="10"/>
      <c r="H58" s="11"/>
    </row>
    <row r="59" spans="1:26">
      <c r="A59" s="11"/>
      <c r="B59" s="11"/>
      <c r="C59" s="11"/>
      <c r="D59" s="11"/>
      <c r="E59" s="58"/>
      <c r="F59" s="36"/>
      <c r="G59" s="10"/>
      <c r="H59" s="11"/>
    </row>
    <row r="60" spans="1:26">
      <c r="A60" s="11"/>
      <c r="B60" s="11"/>
      <c r="C60" s="11"/>
      <c r="D60" s="11"/>
      <c r="E60" s="60"/>
      <c r="F60" s="57"/>
      <c r="G60" s="36"/>
    </row>
    <row r="61" spans="1:26">
      <c r="A61" s="11"/>
      <c r="B61" s="11"/>
      <c r="C61" s="11"/>
      <c r="D61" s="11"/>
      <c r="E61" s="61"/>
      <c r="F61" s="57"/>
      <c r="G61" s="36"/>
    </row>
    <row r="62" spans="1:26">
      <c r="A62" s="11"/>
      <c r="B62" s="11"/>
      <c r="C62" s="11"/>
      <c r="D62" s="11"/>
      <c r="E62" s="61"/>
      <c r="G62" s="36"/>
    </row>
    <row r="63" spans="1:26">
      <c r="A63" s="11"/>
      <c r="B63" s="11"/>
      <c r="C63" s="11"/>
      <c r="D63" s="11"/>
      <c r="E63" s="61"/>
      <c r="G63" s="36"/>
    </row>
    <row r="64" spans="1:26">
      <c r="A64" s="11"/>
      <c r="B64" s="11"/>
      <c r="C64" s="11"/>
      <c r="D64" s="11"/>
      <c r="E64" s="61"/>
      <c r="G64" s="36"/>
    </row>
    <row r="65" spans="1:8">
      <c r="A65" s="11"/>
      <c r="B65" s="11"/>
      <c r="C65" s="11"/>
      <c r="D65" s="11"/>
      <c r="E65" s="61"/>
      <c r="G65" s="36"/>
    </row>
    <row r="66" spans="1:8">
      <c r="A66" s="11"/>
      <c r="B66" s="11"/>
      <c r="C66" s="11"/>
      <c r="D66" s="11"/>
      <c r="E66" s="61"/>
      <c r="G66" s="36"/>
    </row>
    <row r="67" spans="1:8">
      <c r="A67" s="11"/>
      <c r="B67" s="11"/>
      <c r="C67" s="11"/>
      <c r="D67" s="11"/>
      <c r="E67" s="61"/>
      <c r="G67" s="36"/>
    </row>
    <row r="68" spans="1:8">
      <c r="A68" s="11"/>
      <c r="B68" s="11"/>
      <c r="C68" s="11"/>
      <c r="D68" s="11"/>
      <c r="E68" s="61"/>
      <c r="G68" s="36"/>
    </row>
    <row r="69" spans="1:8">
      <c r="A69" s="11"/>
      <c r="B69" s="11"/>
      <c r="C69" s="11"/>
      <c r="D69" s="11"/>
      <c r="E69" s="61"/>
      <c r="G69" s="36"/>
    </row>
    <row r="70" spans="1:8">
      <c r="A70" s="11"/>
      <c r="B70" s="11"/>
      <c r="C70" s="11"/>
      <c r="D70" s="11"/>
      <c r="E70" s="61"/>
      <c r="G70" s="36"/>
    </row>
    <row r="71" spans="1:8">
      <c r="A71" s="11"/>
      <c r="B71" s="11"/>
      <c r="C71" s="11"/>
      <c r="D71" s="11"/>
      <c r="E71" s="61"/>
      <c r="G71" s="36"/>
    </row>
    <row r="72" spans="1:8">
      <c r="A72" s="11"/>
      <c r="B72" s="11"/>
      <c r="C72" s="11"/>
      <c r="D72" s="11"/>
      <c r="E72" s="11"/>
      <c r="G72" s="36"/>
    </row>
    <row r="73" spans="1:8">
      <c r="A73" s="11"/>
      <c r="B73" s="11"/>
      <c r="C73" s="11"/>
      <c r="D73" s="11"/>
      <c r="E73" s="61"/>
      <c r="G73" s="36"/>
    </row>
    <row r="74" spans="1:8">
      <c r="A74" s="11"/>
      <c r="B74" s="11"/>
      <c r="C74" s="11"/>
      <c r="D74" s="11"/>
      <c r="E74" s="61"/>
      <c r="G74" s="36"/>
    </row>
    <row r="75" spans="1:8">
      <c r="A75" s="11"/>
      <c r="B75" s="11"/>
      <c r="C75" s="11"/>
      <c r="D75" s="11"/>
      <c r="E75" s="52"/>
      <c r="G75" s="36"/>
    </row>
    <row r="76" spans="1:8">
      <c r="A76" s="11"/>
      <c r="B76" s="11"/>
      <c r="C76" s="11"/>
      <c r="D76" s="11"/>
      <c r="E76" s="52"/>
      <c r="G76" s="36"/>
    </row>
    <row r="77" spans="1:8">
      <c r="A77" s="11"/>
      <c r="B77" s="11"/>
      <c r="C77" s="11"/>
      <c r="D77" s="11"/>
      <c r="E77" s="52"/>
      <c r="G77" s="36"/>
    </row>
    <row r="78" spans="1:8">
      <c r="A78" s="11"/>
      <c r="B78" s="11"/>
      <c r="C78" s="11"/>
      <c r="D78" s="11"/>
      <c r="E78" s="62"/>
      <c r="G78" s="11"/>
      <c r="H78" s="11"/>
    </row>
    <row r="79" spans="1:8">
      <c r="A79" s="11"/>
      <c r="B79" s="11"/>
      <c r="C79" s="11"/>
      <c r="D79" s="11"/>
      <c r="E79" s="61"/>
      <c r="G79" s="11"/>
      <c r="H79" s="11"/>
    </row>
    <row r="80" spans="1:8">
      <c r="A80" s="11"/>
      <c r="B80" s="11"/>
      <c r="C80" s="11"/>
      <c r="D80" s="11"/>
      <c r="E80" s="57"/>
      <c r="G80" s="11"/>
      <c r="H80" s="11"/>
    </row>
    <row r="81" spans="1:8">
      <c r="A81" s="11"/>
      <c r="B81" s="11"/>
      <c r="C81" s="11"/>
      <c r="D81" s="11"/>
      <c r="E81" s="57"/>
      <c r="G81" s="11"/>
      <c r="H81" s="11"/>
    </row>
    <row r="82" spans="1:8">
      <c r="A82" s="11"/>
      <c r="B82" s="11"/>
      <c r="C82" s="11"/>
      <c r="D82" s="11"/>
      <c r="E82" s="57"/>
      <c r="G82" s="11"/>
      <c r="H82" s="11"/>
    </row>
    <row r="83" spans="1:8">
      <c r="A83" s="11"/>
      <c r="B83" s="11"/>
      <c r="C83" s="11"/>
      <c r="D83" s="11"/>
      <c r="E83" s="57"/>
      <c r="G83" s="11"/>
      <c r="H83" s="11"/>
    </row>
    <row r="84" spans="1:8">
      <c r="A84" s="11"/>
      <c r="B84" s="11"/>
      <c r="C84" s="11"/>
      <c r="D84" s="11"/>
      <c r="E84" s="57"/>
      <c r="G84" s="11"/>
      <c r="H84" s="11"/>
    </row>
    <row r="85" spans="1:8">
      <c r="A85" s="11"/>
      <c r="B85" s="11"/>
      <c r="C85" s="11"/>
      <c r="D85" s="11"/>
      <c r="E85" s="57"/>
      <c r="G85" s="11"/>
      <c r="H85" s="11"/>
    </row>
    <row r="86" spans="1:8">
      <c r="A86" s="11"/>
      <c r="B86" s="11"/>
      <c r="C86" s="11"/>
      <c r="D86" s="11"/>
      <c r="E86" s="57"/>
      <c r="G86" s="11"/>
      <c r="H86" s="11"/>
    </row>
    <row r="87" spans="1:8">
      <c r="A87" s="11"/>
      <c r="B87" s="11"/>
      <c r="C87" s="11"/>
      <c r="D87" s="11"/>
      <c r="E87" s="57"/>
      <c r="G87" s="36"/>
    </row>
    <row r="88" spans="1:8">
      <c r="A88" s="11"/>
      <c r="B88" s="11"/>
      <c r="C88" s="11"/>
      <c r="D88" s="11"/>
      <c r="E88" s="57"/>
      <c r="G88" s="36"/>
    </row>
    <row r="89" spans="1:8">
      <c r="A89" s="11"/>
      <c r="B89" s="11"/>
      <c r="C89" s="11"/>
      <c r="D89" s="11"/>
      <c r="E89" s="57"/>
      <c r="G89" s="36"/>
    </row>
    <row r="90" spans="1:8">
      <c r="A90" s="11"/>
      <c r="B90" s="11"/>
      <c r="C90" s="11"/>
      <c r="D90" s="11"/>
      <c r="E90" s="57"/>
      <c r="G90" s="36"/>
    </row>
    <row r="91" spans="1:8">
      <c r="A91" s="11"/>
      <c r="B91" s="11"/>
      <c r="C91" s="11"/>
      <c r="D91" s="11"/>
      <c r="E91" s="11"/>
      <c r="G91" s="36"/>
    </row>
    <row r="92" spans="1:8">
      <c r="A92" s="11"/>
      <c r="B92" s="11"/>
      <c r="C92" s="11"/>
      <c r="D92" s="11"/>
      <c r="E92" s="11"/>
      <c r="G92" s="36"/>
    </row>
    <row r="93" spans="1:8">
      <c r="A93" s="11"/>
      <c r="B93" s="11"/>
      <c r="C93" s="11"/>
      <c r="D93" s="11"/>
      <c r="E93" s="11"/>
      <c r="G93" s="36"/>
    </row>
    <row r="94" spans="1:8">
      <c r="A94" s="11"/>
      <c r="B94" s="11"/>
      <c r="C94" s="11"/>
      <c r="D94" s="11"/>
      <c r="E94" s="11"/>
      <c r="G94" s="36"/>
    </row>
    <row r="95" spans="1:8">
      <c r="A95" s="11"/>
      <c r="B95" s="11"/>
      <c r="C95" s="11"/>
      <c r="D95" s="11"/>
      <c r="E95" s="11"/>
      <c r="G95" s="36"/>
    </row>
    <row r="96" spans="1:8">
      <c r="A96" s="11"/>
      <c r="B96" s="11"/>
      <c r="C96" s="11"/>
      <c r="D96" s="11"/>
      <c r="E96" s="11"/>
      <c r="G96" s="36"/>
    </row>
    <row r="97" spans="1:7">
      <c r="A97" s="11"/>
      <c r="B97" s="11"/>
      <c r="C97" s="11"/>
      <c r="D97" s="11"/>
      <c r="E97" s="11"/>
      <c r="G97" s="36"/>
    </row>
    <row r="98" spans="1:7">
      <c r="A98" s="11"/>
      <c r="B98" s="11"/>
      <c r="C98" s="11"/>
      <c r="D98" s="11"/>
      <c r="E98" s="11"/>
      <c r="G98" s="36"/>
    </row>
    <row r="99" spans="1:7">
      <c r="A99" s="11"/>
      <c r="B99" s="11"/>
      <c r="C99" s="11"/>
      <c r="D99" s="11"/>
      <c r="E99" s="11"/>
      <c r="G99" s="36"/>
    </row>
    <row r="100" spans="1:7">
      <c r="A100" s="11"/>
      <c r="B100" s="11"/>
      <c r="C100" s="11"/>
      <c r="D100" s="11"/>
      <c r="E100" s="11"/>
      <c r="G100" s="36"/>
    </row>
    <row r="101" spans="1:7">
      <c r="A101" s="11"/>
      <c r="B101" s="11"/>
      <c r="C101" s="11"/>
      <c r="D101" s="11"/>
      <c r="E101" s="11"/>
      <c r="G101" s="36"/>
    </row>
    <row r="102" spans="1:7">
      <c r="A102" s="11"/>
      <c r="B102" s="11"/>
      <c r="C102" s="11"/>
      <c r="D102" s="11"/>
      <c r="E102" s="11"/>
      <c r="G102" s="36"/>
    </row>
    <row r="103" spans="1:7">
      <c r="A103" s="11"/>
      <c r="B103" s="11"/>
      <c r="C103" s="11"/>
      <c r="D103" s="11"/>
      <c r="E103" s="11"/>
      <c r="G103" s="36"/>
    </row>
    <row r="104" spans="1:7">
      <c r="A104" s="11"/>
      <c r="B104" s="11"/>
      <c r="C104" s="11"/>
      <c r="D104" s="11"/>
      <c r="E104" s="11"/>
      <c r="G104" s="36"/>
    </row>
    <row r="105" spans="1:7">
      <c r="A105" s="11"/>
      <c r="B105" s="11"/>
      <c r="C105" s="11"/>
      <c r="D105" s="11"/>
      <c r="E105" s="11"/>
      <c r="G105" s="36"/>
    </row>
    <row r="106" spans="1:7">
      <c r="A106" s="11"/>
      <c r="B106" s="11"/>
      <c r="C106" s="11"/>
      <c r="D106" s="11"/>
      <c r="E106" s="11"/>
      <c r="G106" s="36"/>
    </row>
    <row r="107" spans="1:7">
      <c r="A107" s="11"/>
      <c r="B107" s="11"/>
      <c r="C107" s="11"/>
      <c r="D107" s="11"/>
      <c r="E107" s="11"/>
      <c r="G107" s="36"/>
    </row>
    <row r="108" spans="1:7">
      <c r="A108" s="11"/>
      <c r="B108" s="11"/>
      <c r="C108" s="11"/>
      <c r="D108" s="11"/>
      <c r="E108" s="11"/>
      <c r="G108" s="36"/>
    </row>
    <row r="109" spans="1:7">
      <c r="A109" s="11"/>
      <c r="B109" s="11"/>
      <c r="C109" s="11"/>
      <c r="D109" s="11"/>
      <c r="E109" s="11"/>
      <c r="G109" s="36"/>
    </row>
    <row r="110" spans="1:7">
      <c r="A110" s="11"/>
      <c r="B110" s="11"/>
      <c r="C110" s="11"/>
      <c r="D110" s="11"/>
      <c r="E110" s="11"/>
      <c r="G110" s="36"/>
    </row>
    <row r="111" spans="1:7">
      <c r="A111" s="11"/>
      <c r="B111" s="11"/>
      <c r="C111" s="11"/>
      <c r="D111" s="11"/>
      <c r="E111" s="11"/>
      <c r="G111" s="36"/>
    </row>
    <row r="112" spans="1:7">
      <c r="A112" s="11"/>
      <c r="B112" s="11"/>
      <c r="C112" s="11"/>
      <c r="D112" s="11"/>
      <c r="E112" s="11"/>
      <c r="G112" s="36"/>
    </row>
    <row r="113" spans="1:7">
      <c r="A113" s="11"/>
      <c r="B113" s="11"/>
      <c r="C113" s="11"/>
      <c r="D113" s="11"/>
      <c r="E113" s="11"/>
      <c r="G113" s="36"/>
    </row>
    <row r="114" spans="1:7">
      <c r="A114" s="11"/>
      <c r="B114" s="11"/>
      <c r="C114" s="11"/>
      <c r="D114" s="11"/>
      <c r="E114" s="11"/>
      <c r="G114" s="36"/>
    </row>
    <row r="115" spans="1:7">
      <c r="A115" s="11"/>
      <c r="B115" s="11"/>
      <c r="C115" s="11"/>
      <c r="D115" s="11"/>
      <c r="E115" s="11"/>
    </row>
    <row r="116" spans="1:7">
      <c r="A116" s="11"/>
      <c r="B116" s="11"/>
      <c r="C116" s="11"/>
      <c r="D116" s="11"/>
      <c r="E116" s="11"/>
    </row>
    <row r="117" spans="1:7">
      <c r="A117" s="11"/>
      <c r="B117" s="11"/>
      <c r="C117" s="11"/>
      <c r="D117" s="11"/>
      <c r="E117" s="11"/>
    </row>
    <row r="118" spans="1:7">
      <c r="A118" s="11"/>
      <c r="B118" s="11"/>
      <c r="C118" s="11"/>
      <c r="D118" s="11"/>
      <c r="E118" s="11"/>
    </row>
    <row r="119" spans="1:7">
      <c r="A119" s="11"/>
      <c r="B119" s="11"/>
      <c r="C119" s="11"/>
      <c r="D119" s="11"/>
      <c r="E119" s="11"/>
    </row>
    <row r="120" spans="1:7">
      <c r="A120" s="11"/>
      <c r="B120" s="11"/>
      <c r="C120" s="11"/>
      <c r="D120" s="11"/>
      <c r="E120" s="11"/>
    </row>
    <row r="121" spans="1:7">
      <c r="A121" s="11"/>
      <c r="B121" s="11"/>
      <c r="C121" s="11"/>
      <c r="D121" s="11"/>
      <c r="E121" s="11"/>
    </row>
    <row r="122" spans="1:7">
      <c r="A122" s="11"/>
      <c r="B122" s="11"/>
      <c r="C122" s="11"/>
      <c r="D122" s="11"/>
      <c r="E122" s="11"/>
    </row>
    <row r="123" spans="1:7">
      <c r="A123" s="11"/>
      <c r="B123" s="11"/>
      <c r="C123" s="11"/>
      <c r="D123" s="11"/>
      <c r="E123" s="11"/>
    </row>
    <row r="124" spans="1:7">
      <c r="A124" s="11"/>
      <c r="B124" s="11"/>
      <c r="C124" s="11"/>
      <c r="D124" s="11"/>
      <c r="E124" s="11"/>
    </row>
    <row r="125" spans="1:7">
      <c r="A125" s="11"/>
      <c r="B125" s="11"/>
      <c r="C125" s="11"/>
      <c r="D125" s="11"/>
      <c r="E125" s="11"/>
    </row>
    <row r="126" spans="1:7">
      <c r="A126" s="11"/>
      <c r="B126" s="11"/>
      <c r="C126" s="11"/>
      <c r="D126" s="11"/>
      <c r="E126" s="11"/>
    </row>
    <row r="127" spans="1:7">
      <c r="A127" s="11"/>
      <c r="B127" s="11"/>
      <c r="C127" s="11"/>
      <c r="D127" s="11"/>
      <c r="E127" s="11"/>
    </row>
    <row r="128" spans="1:7">
      <c r="A128" s="11"/>
      <c r="B128" s="11"/>
      <c r="C128" s="11"/>
      <c r="D128" s="11"/>
      <c r="E128" s="11"/>
    </row>
    <row r="129" spans="1:5">
      <c r="A129" s="11"/>
      <c r="B129" s="11"/>
      <c r="C129" s="11"/>
      <c r="D129" s="11"/>
      <c r="E129" s="11"/>
    </row>
    <row r="130" spans="1:5">
      <c r="A130" s="11"/>
      <c r="B130" s="11"/>
      <c r="C130" s="11"/>
      <c r="D130" s="11"/>
      <c r="E130" s="11"/>
    </row>
    <row r="131" spans="1:5">
      <c r="A131" s="11"/>
      <c r="B131" s="11"/>
      <c r="C131" s="11"/>
      <c r="D131" s="11"/>
      <c r="E131" s="11"/>
    </row>
    <row r="132" spans="1:5">
      <c r="A132" s="11"/>
      <c r="B132" s="11"/>
      <c r="C132" s="11"/>
      <c r="D132" s="11"/>
      <c r="E132" s="11"/>
    </row>
    <row r="133" spans="1:5">
      <c r="A133" s="11"/>
      <c r="B133" s="11"/>
      <c r="C133" s="11"/>
      <c r="D133" s="11"/>
      <c r="E133" s="11"/>
    </row>
    <row r="134" spans="1:5">
      <c r="A134" s="11"/>
      <c r="B134" s="11"/>
      <c r="C134" s="11"/>
      <c r="D134" s="11"/>
      <c r="E134" s="11"/>
    </row>
    <row r="135" spans="1:5">
      <c r="A135" s="11"/>
      <c r="B135" s="11"/>
      <c r="C135" s="11"/>
      <c r="D135" s="11"/>
      <c r="E135" s="11"/>
    </row>
    <row r="136" spans="1:5">
      <c r="A136" s="11"/>
      <c r="B136" s="11"/>
      <c r="C136" s="11"/>
      <c r="D136" s="11"/>
      <c r="E136" s="11"/>
    </row>
    <row r="137" spans="1:5">
      <c r="A137" s="11"/>
      <c r="B137" s="11"/>
      <c r="C137" s="11"/>
      <c r="D137" s="11"/>
      <c r="E137" s="11"/>
    </row>
    <row r="138" spans="1:5">
      <c r="A138" s="11"/>
      <c r="B138" s="11"/>
      <c r="C138" s="11"/>
      <c r="D138" s="11"/>
      <c r="E138" s="11"/>
    </row>
    <row r="139" spans="1:5">
      <c r="A139" s="11"/>
      <c r="B139" s="11"/>
      <c r="C139" s="11"/>
      <c r="D139" s="11"/>
      <c r="E139" s="11"/>
    </row>
    <row r="140" spans="1:5">
      <c r="A140" s="11"/>
      <c r="B140" s="11"/>
      <c r="C140" s="11"/>
      <c r="D140" s="11"/>
      <c r="E140" s="11"/>
    </row>
    <row r="141" spans="1:5">
      <c r="A141" s="11"/>
      <c r="B141" s="11"/>
      <c r="C141" s="11"/>
      <c r="D141" s="11"/>
      <c r="E141" s="11"/>
    </row>
    <row r="142" spans="1:5">
      <c r="A142" s="11"/>
      <c r="B142" s="11"/>
      <c r="C142" s="11"/>
      <c r="D142" s="11"/>
      <c r="E142" s="11"/>
    </row>
    <row r="143" spans="1:5">
      <c r="A143" s="11"/>
      <c r="B143" s="11"/>
      <c r="C143" s="11"/>
      <c r="D143" s="11"/>
      <c r="E143" s="11"/>
    </row>
    <row r="144" spans="1:5">
      <c r="A144" s="11"/>
      <c r="B144" s="11"/>
      <c r="C144" s="11"/>
      <c r="D144" s="11"/>
      <c r="E144" s="11"/>
    </row>
    <row r="145" spans="1:5">
      <c r="A145" s="11"/>
      <c r="B145" s="11"/>
      <c r="C145" s="11"/>
      <c r="D145" s="11"/>
      <c r="E145" s="11"/>
    </row>
    <row r="146" spans="1:5">
      <c r="A146" s="11"/>
      <c r="B146" s="11"/>
      <c r="C146" s="11"/>
      <c r="D146" s="11"/>
      <c r="E146" s="11"/>
    </row>
    <row r="147" spans="1:5">
      <c r="A147" s="11"/>
      <c r="B147" s="11"/>
      <c r="C147" s="11"/>
      <c r="D147" s="11"/>
      <c r="E147" s="11"/>
    </row>
    <row r="148" spans="1:5">
      <c r="A148" s="11"/>
      <c r="B148" s="11"/>
      <c r="C148" s="11"/>
      <c r="D148" s="11"/>
      <c r="E148" s="11"/>
    </row>
    <row r="149" spans="1:5">
      <c r="A149" s="11"/>
      <c r="B149" s="11"/>
      <c r="C149" s="11"/>
      <c r="D149" s="11"/>
      <c r="E149" s="11"/>
    </row>
    <row r="150" spans="1:5">
      <c r="A150" s="11"/>
      <c r="B150" s="11"/>
      <c r="C150" s="11"/>
      <c r="D150" s="11"/>
      <c r="E150" s="11"/>
    </row>
    <row r="151" spans="1:5">
      <c r="A151" s="11"/>
      <c r="B151" s="11"/>
      <c r="C151" s="11"/>
      <c r="D151" s="11"/>
      <c r="E151" s="11"/>
    </row>
    <row r="152" spans="1:5">
      <c r="A152" s="11"/>
      <c r="B152" s="11"/>
      <c r="C152" s="11"/>
      <c r="D152" s="11"/>
      <c r="E152" s="11"/>
    </row>
    <row r="153" spans="1:5">
      <c r="A153" s="11"/>
      <c r="B153" s="11"/>
      <c r="C153" s="11"/>
      <c r="D153" s="11"/>
      <c r="E153" s="11"/>
    </row>
    <row r="154" spans="1:5">
      <c r="A154" s="11"/>
      <c r="B154" s="11"/>
      <c r="C154" s="11"/>
      <c r="D154" s="11"/>
      <c r="E154" s="11"/>
    </row>
    <row r="155" spans="1:5">
      <c r="A155" s="11"/>
      <c r="B155" s="11"/>
      <c r="C155" s="11"/>
      <c r="D155" s="11"/>
      <c r="E155" s="11"/>
    </row>
    <row r="156" spans="1:5">
      <c r="A156" s="11"/>
      <c r="B156" s="11"/>
      <c r="C156" s="11"/>
      <c r="D156" s="11"/>
      <c r="E156" s="11"/>
    </row>
    <row r="157" spans="1:5">
      <c r="A157" s="11"/>
      <c r="B157" s="11"/>
      <c r="C157" s="11"/>
      <c r="D157" s="11"/>
      <c r="E157" s="11"/>
    </row>
    <row r="158" spans="1:5">
      <c r="A158" s="11"/>
      <c r="B158" s="11"/>
      <c r="C158" s="11"/>
      <c r="D158" s="11"/>
      <c r="E158" s="11"/>
    </row>
    <row r="159" spans="1:5">
      <c r="A159" s="11"/>
      <c r="B159" s="11"/>
      <c r="C159" s="11"/>
      <c r="D159" s="11"/>
      <c r="E159" s="11"/>
    </row>
    <row r="160" spans="1:5">
      <c r="A160" s="11"/>
      <c r="B160" s="11"/>
      <c r="C160" s="11"/>
      <c r="D160" s="11"/>
      <c r="E160" s="11"/>
    </row>
    <row r="161" spans="1:5">
      <c r="A161" s="11"/>
      <c r="B161" s="11"/>
      <c r="C161" s="11"/>
      <c r="D161" s="11"/>
      <c r="E161" s="11"/>
    </row>
    <row r="162" spans="1:5">
      <c r="A162" s="11"/>
      <c r="B162" s="11"/>
      <c r="C162" s="11"/>
      <c r="D162" s="11"/>
      <c r="E162" s="11"/>
    </row>
    <row r="163" spans="1:5">
      <c r="A163" s="11"/>
      <c r="B163" s="11"/>
      <c r="C163" s="11"/>
      <c r="D163" s="11"/>
      <c r="E163" s="11"/>
    </row>
    <row r="164" spans="1:5">
      <c r="A164" s="11"/>
      <c r="B164" s="11"/>
      <c r="C164" s="11"/>
      <c r="D164" s="11"/>
      <c r="E164" s="11"/>
    </row>
    <row r="165" spans="1:5">
      <c r="A165" s="11"/>
      <c r="B165" s="11"/>
      <c r="C165" s="11"/>
      <c r="D165" s="11"/>
      <c r="E165" s="11"/>
    </row>
    <row r="166" spans="1:5">
      <c r="A166" s="11"/>
      <c r="B166" s="11"/>
      <c r="C166" s="11"/>
      <c r="D166" s="11"/>
      <c r="E166" s="11"/>
    </row>
    <row r="167" spans="1:5">
      <c r="A167" s="11"/>
      <c r="B167" s="11"/>
      <c r="C167" s="11"/>
      <c r="D167" s="11"/>
      <c r="E167" s="11"/>
    </row>
    <row r="168" spans="1:5">
      <c r="A168" s="11"/>
      <c r="B168" s="11"/>
      <c r="C168" s="11"/>
      <c r="D168" s="11"/>
      <c r="E168" s="11"/>
    </row>
    <row r="169" spans="1:5">
      <c r="A169" s="11"/>
      <c r="B169" s="11"/>
      <c r="C169" s="11"/>
      <c r="D169" s="11"/>
      <c r="E169" s="11"/>
    </row>
    <row r="170" spans="1:5">
      <c r="A170" s="11"/>
      <c r="B170" s="11"/>
      <c r="C170" s="11"/>
      <c r="D170" s="11"/>
      <c r="E170" s="11"/>
    </row>
    <row r="171" spans="1:5">
      <c r="A171" s="11"/>
      <c r="B171" s="11"/>
      <c r="C171" s="11"/>
      <c r="D171" s="11"/>
      <c r="E171" s="11"/>
    </row>
    <row r="172" spans="1:5">
      <c r="A172" s="11"/>
      <c r="B172" s="11"/>
      <c r="C172" s="11"/>
      <c r="D172" s="11"/>
      <c r="E172" s="11"/>
    </row>
    <row r="173" spans="1:5">
      <c r="A173" s="11"/>
      <c r="B173" s="11"/>
      <c r="C173" s="11"/>
      <c r="D173" s="11"/>
      <c r="E173" s="11"/>
    </row>
    <row r="174" spans="1:5">
      <c r="A174" s="11"/>
      <c r="B174" s="11"/>
      <c r="C174" s="11"/>
      <c r="D174" s="11"/>
      <c r="E174" s="11"/>
    </row>
    <row r="175" spans="1:5">
      <c r="A175" s="11"/>
      <c r="B175" s="11"/>
      <c r="C175" s="11"/>
      <c r="D175" s="11"/>
      <c r="E175" s="11"/>
    </row>
    <row r="176" spans="1:5">
      <c r="A176" s="11"/>
      <c r="B176" s="11"/>
      <c r="C176" s="11"/>
      <c r="D176" s="11"/>
      <c r="E176" s="11"/>
    </row>
    <row r="177" spans="1:5">
      <c r="A177" s="11"/>
      <c r="B177" s="11"/>
      <c r="C177" s="11"/>
      <c r="D177" s="11"/>
      <c r="E177" s="11"/>
    </row>
    <row r="178" spans="1:5">
      <c r="A178" s="11"/>
      <c r="B178" s="11"/>
      <c r="C178" s="11"/>
      <c r="D178" s="11"/>
      <c r="E178" s="11"/>
    </row>
    <row r="179" spans="1:5">
      <c r="A179" s="11"/>
      <c r="B179" s="11"/>
      <c r="C179" s="11"/>
      <c r="D179" s="11"/>
      <c r="E179" s="11"/>
    </row>
    <row r="180" spans="1:5">
      <c r="A180" s="11"/>
      <c r="B180" s="11"/>
      <c r="C180" s="11"/>
      <c r="D180" s="11"/>
      <c r="E180" s="11"/>
    </row>
    <row r="181" spans="1:5">
      <c r="A181" s="11"/>
      <c r="B181" s="11"/>
      <c r="C181" s="11"/>
      <c r="D181" s="11"/>
      <c r="E181" s="11"/>
    </row>
    <row r="182" spans="1:5">
      <c r="A182" s="11"/>
      <c r="B182" s="11"/>
      <c r="C182" s="11"/>
      <c r="D182" s="11"/>
      <c r="E182" s="11"/>
    </row>
    <row r="183" spans="1:5">
      <c r="A183" s="11"/>
      <c r="B183" s="11"/>
      <c r="C183" s="11"/>
      <c r="D183" s="11"/>
      <c r="E183" s="11"/>
    </row>
    <row r="184" spans="1:5">
      <c r="A184" s="11"/>
      <c r="B184" s="11"/>
      <c r="C184" s="11"/>
      <c r="D184" s="11"/>
      <c r="E184" s="11"/>
    </row>
    <row r="185" spans="1:5">
      <c r="A185" s="11"/>
      <c r="B185" s="11"/>
      <c r="C185" s="11"/>
      <c r="D185" s="11"/>
      <c r="E185" s="11"/>
    </row>
    <row r="186" spans="1:5">
      <c r="A186" s="11"/>
      <c r="B186" s="11"/>
      <c r="C186" s="11"/>
      <c r="D186" s="11"/>
      <c r="E186" s="11"/>
    </row>
    <row r="187" spans="1:5">
      <c r="A187" s="11"/>
      <c r="B187" s="11"/>
      <c r="C187" s="11"/>
      <c r="D187" s="11"/>
      <c r="E187" s="11"/>
    </row>
    <row r="188" spans="1:5">
      <c r="A188" s="11"/>
      <c r="B188" s="11"/>
      <c r="C188" s="11"/>
      <c r="D188" s="11"/>
      <c r="E188" s="11"/>
    </row>
    <row r="189" spans="1:5">
      <c r="A189" s="11"/>
      <c r="B189" s="11"/>
      <c r="C189" s="11"/>
      <c r="D189" s="11"/>
      <c r="E189" s="11"/>
    </row>
    <row r="190" spans="1:5">
      <c r="A190" s="11"/>
      <c r="B190" s="11"/>
      <c r="C190" s="11"/>
      <c r="D190" s="11"/>
      <c r="E190" s="11"/>
    </row>
    <row r="191" spans="1:5">
      <c r="A191" s="11"/>
      <c r="B191" s="11"/>
      <c r="C191" s="11"/>
      <c r="D191" s="11"/>
      <c r="E191" s="11"/>
    </row>
    <row r="192" spans="1:5">
      <c r="A192" s="11"/>
      <c r="B192" s="11"/>
      <c r="C192" s="11"/>
      <c r="D192" s="11"/>
      <c r="E192" s="11"/>
    </row>
    <row r="193" spans="1:5">
      <c r="A193" s="11"/>
      <c r="B193" s="11"/>
      <c r="C193" s="11"/>
      <c r="D193" s="11"/>
      <c r="E193" s="11"/>
    </row>
    <row r="194" spans="1:5">
      <c r="A194" s="11"/>
      <c r="B194" s="11"/>
      <c r="C194" s="11"/>
      <c r="D194" s="11"/>
      <c r="E194" s="11"/>
    </row>
    <row r="195" spans="1:5">
      <c r="A195" s="11"/>
      <c r="B195" s="11"/>
      <c r="C195" s="11"/>
      <c r="D195" s="11"/>
      <c r="E195" s="11"/>
    </row>
    <row r="196" spans="1:5">
      <c r="A196" s="11"/>
      <c r="B196" s="11"/>
      <c r="C196" s="11"/>
      <c r="D196" s="11"/>
      <c r="E196" s="11"/>
    </row>
    <row r="197" spans="1:5">
      <c r="A197" s="11"/>
      <c r="B197" s="11"/>
      <c r="C197" s="11"/>
      <c r="D197" s="11"/>
      <c r="E197" s="11"/>
    </row>
    <row r="198" spans="1:5">
      <c r="A198" s="11"/>
      <c r="B198" s="11"/>
      <c r="C198" s="11"/>
      <c r="D198" s="11"/>
      <c r="E198" s="11"/>
    </row>
    <row r="199" spans="1:5">
      <c r="A199" s="11"/>
      <c r="B199" s="11"/>
      <c r="C199" s="11"/>
      <c r="D199" s="11"/>
      <c r="E199" s="11"/>
    </row>
    <row r="200" spans="1:5">
      <c r="A200" s="11"/>
      <c r="B200" s="11"/>
      <c r="C200" s="11"/>
      <c r="D200" s="11"/>
      <c r="E200" s="11"/>
    </row>
    <row r="201" spans="1:5">
      <c r="A201" s="11"/>
      <c r="B201" s="11"/>
      <c r="C201" s="11"/>
      <c r="D201" s="11"/>
      <c r="E201" s="11"/>
    </row>
    <row r="202" spans="1:5">
      <c r="A202" s="11"/>
      <c r="B202" s="11"/>
      <c r="C202" s="11"/>
      <c r="D202" s="11"/>
      <c r="E202" s="11"/>
    </row>
    <row r="203" spans="1:5">
      <c r="A203" s="11"/>
      <c r="B203" s="11"/>
      <c r="C203" s="11"/>
      <c r="D203" s="11"/>
      <c r="E203" s="11"/>
    </row>
    <row r="204" spans="1:5">
      <c r="A204" s="11"/>
      <c r="B204" s="11"/>
      <c r="C204" s="11"/>
      <c r="D204" s="11"/>
      <c r="E204" s="11"/>
    </row>
    <row r="205" spans="1:5">
      <c r="A205" s="11"/>
      <c r="B205" s="11"/>
      <c r="C205" s="11"/>
      <c r="D205" s="11"/>
      <c r="E205" s="11"/>
    </row>
    <row r="206" spans="1:5">
      <c r="A206" s="11"/>
      <c r="B206" s="11"/>
      <c r="C206" s="11"/>
      <c r="D206" s="11"/>
      <c r="E206" s="11"/>
    </row>
    <row r="207" spans="1:5">
      <c r="A207" s="11"/>
      <c r="B207" s="11"/>
      <c r="C207" s="11"/>
      <c r="D207" s="11"/>
      <c r="E207" s="11"/>
    </row>
    <row r="208" spans="1:5">
      <c r="A208" s="11"/>
      <c r="B208" s="11"/>
      <c r="C208" s="11"/>
      <c r="D208" s="11"/>
      <c r="E208" s="11"/>
    </row>
    <row r="209" spans="1:5">
      <c r="A209" s="11"/>
      <c r="B209" s="11"/>
      <c r="C209" s="11"/>
      <c r="D209" s="11"/>
      <c r="E209" s="11"/>
    </row>
    <row r="210" spans="1:5">
      <c r="A210" s="11"/>
      <c r="B210" s="11"/>
      <c r="C210" s="11"/>
      <c r="D210" s="11"/>
      <c r="E210" s="11"/>
    </row>
    <row r="211" spans="1:5">
      <c r="A211" s="11"/>
      <c r="B211" s="11"/>
      <c r="C211" s="11"/>
      <c r="D211" s="11"/>
      <c r="E211" s="11"/>
    </row>
    <row r="212" spans="1:5">
      <c r="A212" s="11"/>
      <c r="B212" s="11"/>
      <c r="C212" s="11"/>
      <c r="D212" s="11"/>
      <c r="E212" s="11"/>
    </row>
    <row r="213" spans="1:5">
      <c r="A213" s="11"/>
      <c r="B213" s="11"/>
      <c r="C213" s="11"/>
      <c r="D213" s="11"/>
      <c r="E213" s="11"/>
    </row>
    <row r="214" spans="1:5">
      <c r="A214" s="11"/>
      <c r="B214" s="11"/>
      <c r="C214" s="11"/>
      <c r="D214" s="11"/>
      <c r="E214" s="11"/>
    </row>
    <row r="215" spans="1:5">
      <c r="A215" s="11"/>
      <c r="B215" s="11"/>
      <c r="C215" s="11"/>
      <c r="D215" s="11"/>
      <c r="E215" s="11"/>
    </row>
    <row r="216" spans="1:5">
      <c r="A216" s="11"/>
      <c r="B216" s="11"/>
      <c r="C216" s="11"/>
      <c r="D216" s="11"/>
      <c r="E216" s="11"/>
    </row>
    <row r="217" spans="1:5">
      <c r="A217" s="11"/>
      <c r="B217" s="11"/>
      <c r="C217" s="11"/>
      <c r="D217" s="11"/>
      <c r="E217" s="11"/>
    </row>
    <row r="218" spans="1:5">
      <c r="A218" s="11"/>
      <c r="B218" s="11"/>
      <c r="C218" s="11"/>
      <c r="D218" s="11"/>
      <c r="E218" s="11"/>
    </row>
    <row r="219" spans="1:5">
      <c r="A219" s="11"/>
      <c r="B219" s="11"/>
      <c r="C219" s="11"/>
      <c r="D219" s="11"/>
      <c r="E219" s="11"/>
    </row>
    <row r="220" spans="1:5">
      <c r="A220" s="11"/>
      <c r="B220" s="11"/>
      <c r="C220" s="11"/>
      <c r="D220" s="11"/>
      <c r="E220" s="11"/>
    </row>
    <row r="221" spans="1:5">
      <c r="A221" s="11"/>
      <c r="B221" s="11"/>
      <c r="C221" s="11"/>
      <c r="D221" s="11"/>
      <c r="E221" s="11"/>
    </row>
    <row r="222" spans="1:5">
      <c r="A222" s="11"/>
      <c r="B222" s="11"/>
      <c r="C222" s="11"/>
      <c r="D222" s="11"/>
      <c r="E222" s="11"/>
    </row>
    <row r="223" spans="1:5">
      <c r="A223" s="11"/>
      <c r="B223" s="11"/>
      <c r="C223" s="11"/>
      <c r="D223" s="11"/>
      <c r="E223" s="11"/>
    </row>
    <row r="224" spans="1:5">
      <c r="A224" s="11"/>
      <c r="B224" s="11"/>
      <c r="C224" s="11"/>
      <c r="D224" s="11"/>
      <c r="E224" s="11"/>
    </row>
    <row r="225" spans="1:5">
      <c r="A225" s="11"/>
      <c r="B225" s="11"/>
      <c r="C225" s="11"/>
      <c r="D225" s="11"/>
      <c r="E225" s="11"/>
    </row>
    <row r="226" spans="1:5">
      <c r="A226" s="11"/>
      <c r="B226" s="11"/>
      <c r="C226" s="11"/>
      <c r="D226" s="11"/>
      <c r="E226" s="11"/>
    </row>
    <row r="227" spans="1:5">
      <c r="A227" s="11"/>
      <c r="B227" s="11"/>
      <c r="C227" s="11"/>
      <c r="D227" s="11"/>
      <c r="E227" s="11"/>
    </row>
    <row r="228" spans="1:5">
      <c r="A228" s="11"/>
      <c r="B228" s="11"/>
      <c r="C228" s="11"/>
      <c r="D228" s="11"/>
      <c r="E228" s="11"/>
    </row>
    <row r="229" spans="1:5">
      <c r="A229" s="11"/>
      <c r="B229" s="11"/>
      <c r="C229" s="11"/>
      <c r="D229" s="11"/>
      <c r="E229" s="11"/>
    </row>
    <row r="230" spans="1:5">
      <c r="A230" s="11"/>
      <c r="B230" s="11"/>
      <c r="C230" s="11"/>
      <c r="D230" s="11"/>
      <c r="E230" s="11"/>
    </row>
    <row r="231" spans="1:5">
      <c r="A231" s="11"/>
      <c r="B231" s="11"/>
      <c r="C231" s="11"/>
      <c r="D231" s="11"/>
      <c r="E231" s="11"/>
    </row>
    <row r="232" spans="1:5">
      <c r="A232" s="11"/>
      <c r="B232" s="11"/>
      <c r="C232" s="11"/>
      <c r="D232" s="11"/>
      <c r="E232" s="11"/>
    </row>
    <row r="233" spans="1:5">
      <c r="A233" s="11"/>
      <c r="B233" s="11"/>
      <c r="C233" s="11"/>
      <c r="D233" s="11"/>
      <c r="E233" s="11"/>
    </row>
    <row r="234" spans="1:5">
      <c r="A234" s="11"/>
      <c r="B234" s="11"/>
      <c r="C234" s="11"/>
      <c r="D234" s="11"/>
      <c r="E234" s="11"/>
    </row>
    <row r="235" spans="1:5">
      <c r="A235" s="11"/>
      <c r="B235" s="11"/>
      <c r="C235" s="11"/>
      <c r="D235" s="11"/>
      <c r="E235" s="11"/>
    </row>
    <row r="236" spans="1:5">
      <c r="A236" s="11"/>
      <c r="B236" s="11"/>
      <c r="C236" s="11"/>
      <c r="D236" s="11"/>
      <c r="E236" s="11"/>
    </row>
    <row r="237" spans="1:5">
      <c r="A237" s="11"/>
      <c r="B237" s="11"/>
      <c r="C237" s="11"/>
      <c r="D237" s="11"/>
      <c r="E237" s="11"/>
    </row>
    <row r="238" spans="1:5">
      <c r="A238" s="11"/>
      <c r="B238" s="11"/>
      <c r="C238" s="11"/>
      <c r="D238" s="11"/>
      <c r="E238" s="11"/>
    </row>
    <row r="239" spans="1:5">
      <c r="A239" s="11"/>
      <c r="B239" s="11"/>
      <c r="C239" s="11"/>
      <c r="D239" s="11"/>
      <c r="E239" s="11"/>
    </row>
    <row r="240" spans="1:5">
      <c r="A240" s="11"/>
      <c r="B240" s="11"/>
      <c r="C240" s="11"/>
      <c r="D240" s="11"/>
      <c r="E240" s="11"/>
    </row>
    <row r="241" spans="1:5">
      <c r="A241" s="11"/>
      <c r="B241" s="11"/>
      <c r="C241" s="11"/>
      <c r="D241" s="11"/>
      <c r="E241" s="11"/>
    </row>
    <row r="242" spans="1:5">
      <c r="A242" s="11"/>
      <c r="B242" s="11"/>
      <c r="C242" s="11"/>
      <c r="D242" s="11"/>
      <c r="E242" s="11"/>
    </row>
    <row r="243" spans="1:5">
      <c r="A243" s="11"/>
      <c r="B243" s="11"/>
      <c r="C243" s="11"/>
      <c r="D243" s="11"/>
      <c r="E243" s="11"/>
    </row>
    <row r="244" spans="1:5">
      <c r="A244" s="11"/>
      <c r="B244" s="11"/>
      <c r="C244" s="11"/>
      <c r="D244" s="11"/>
      <c r="E244" s="11"/>
    </row>
    <row r="245" spans="1:5">
      <c r="A245" s="11"/>
      <c r="B245" s="11"/>
      <c r="C245" s="11"/>
      <c r="D245" s="11"/>
      <c r="E245" s="11"/>
    </row>
    <row r="246" spans="1:5">
      <c r="A246" s="11"/>
      <c r="B246" s="11"/>
      <c r="C246" s="11"/>
      <c r="D246" s="11"/>
      <c r="E246" s="11"/>
    </row>
    <row r="247" spans="1:5">
      <c r="A247" s="11"/>
      <c r="B247" s="11"/>
      <c r="C247" s="11"/>
      <c r="D247" s="11"/>
      <c r="E247" s="11"/>
    </row>
    <row r="248" spans="1:5">
      <c r="A248" s="11"/>
      <c r="B248" s="11"/>
      <c r="C248" s="11"/>
      <c r="D248" s="11"/>
      <c r="E248" s="11"/>
    </row>
    <row r="249" spans="1:5">
      <c r="A249" s="11"/>
      <c r="B249" s="11"/>
      <c r="C249" s="11"/>
      <c r="D249" s="11"/>
      <c r="E249" s="11"/>
    </row>
    <row r="250" spans="1:5">
      <c r="A250" s="11"/>
      <c r="B250" s="11"/>
      <c r="C250" s="11"/>
      <c r="D250" s="11"/>
      <c r="E250" s="11"/>
    </row>
    <row r="251" spans="1:5">
      <c r="A251" s="11"/>
      <c r="B251" s="11"/>
      <c r="C251" s="11"/>
      <c r="D251" s="11"/>
      <c r="E251" s="11"/>
    </row>
    <row r="252" spans="1:5">
      <c r="A252" s="11"/>
      <c r="B252" s="11"/>
      <c r="C252" s="11"/>
      <c r="D252" s="11"/>
      <c r="E252" s="11"/>
    </row>
    <row r="253" spans="1:5">
      <c r="A253" s="11"/>
      <c r="B253" s="11"/>
      <c r="C253" s="11"/>
      <c r="D253" s="11"/>
      <c r="E253" s="11"/>
    </row>
    <row r="254" spans="1:5">
      <c r="A254" s="11"/>
      <c r="B254" s="11"/>
      <c r="C254" s="11"/>
      <c r="D254" s="11"/>
      <c r="E254" s="11"/>
    </row>
    <row r="255" spans="1:5">
      <c r="A255" s="11"/>
      <c r="B255" s="11"/>
      <c r="C255" s="11"/>
      <c r="D255" s="11"/>
      <c r="E255" s="11"/>
    </row>
    <row r="256" spans="1:5">
      <c r="A256" s="11"/>
      <c r="B256" s="11"/>
      <c r="C256" s="11"/>
      <c r="D256" s="11"/>
      <c r="E256" s="11"/>
    </row>
    <row r="257" spans="1:5">
      <c r="A257" s="11"/>
      <c r="B257" s="11"/>
      <c r="C257" s="11"/>
      <c r="D257" s="11"/>
      <c r="E257" s="11"/>
    </row>
    <row r="258" spans="1:5">
      <c r="A258" s="11"/>
      <c r="B258" s="11"/>
      <c r="C258" s="11"/>
      <c r="D258" s="11"/>
      <c r="E258" s="11"/>
    </row>
    <row r="259" spans="1:5">
      <c r="A259" s="11"/>
      <c r="B259" s="11"/>
      <c r="C259" s="11"/>
      <c r="D259" s="11"/>
      <c r="E259" s="11"/>
    </row>
    <row r="260" spans="1:5">
      <c r="A260" s="11"/>
      <c r="B260" s="11"/>
      <c r="C260" s="11"/>
      <c r="D260" s="11"/>
      <c r="E260" s="11"/>
    </row>
    <row r="261" spans="1:5">
      <c r="A261" s="11"/>
      <c r="B261" s="11"/>
      <c r="C261" s="11"/>
      <c r="D261" s="11"/>
      <c r="E261" s="11"/>
    </row>
    <row r="262" spans="1:5">
      <c r="A262" s="11"/>
      <c r="B262" s="11"/>
      <c r="C262" s="11"/>
      <c r="D262" s="11"/>
      <c r="E262" s="11"/>
    </row>
    <row r="263" spans="1:5">
      <c r="A263" s="11"/>
      <c r="B263" s="11"/>
      <c r="C263" s="11"/>
      <c r="D263" s="11"/>
      <c r="E263" s="11"/>
    </row>
    <row r="264" spans="1:5">
      <c r="A264" s="11"/>
      <c r="B264" s="11"/>
      <c r="C264" s="11"/>
      <c r="D264" s="11"/>
      <c r="E264" s="11"/>
    </row>
    <row r="265" spans="1:5">
      <c r="A265" s="11"/>
      <c r="B265" s="11"/>
      <c r="C265" s="11"/>
      <c r="D265" s="11"/>
      <c r="E265" s="11"/>
    </row>
    <row r="266" spans="1:5">
      <c r="A266" s="11"/>
      <c r="B266" s="11"/>
      <c r="C266" s="11"/>
      <c r="D266" s="11"/>
      <c r="E266" s="11"/>
    </row>
    <row r="267" spans="1:5">
      <c r="A267" s="11"/>
      <c r="B267" s="11"/>
      <c r="C267" s="11"/>
      <c r="D267" s="11"/>
      <c r="E267" s="11"/>
    </row>
    <row r="268" spans="1:5">
      <c r="A268" s="11"/>
      <c r="B268" s="11"/>
      <c r="C268" s="11"/>
      <c r="D268" s="11"/>
      <c r="E268" s="11"/>
    </row>
    <row r="269" spans="1:5">
      <c r="A269" s="11"/>
      <c r="B269" s="11"/>
      <c r="C269" s="11"/>
      <c r="D269" s="11"/>
      <c r="E269" s="11"/>
    </row>
    <row r="270" spans="1:5">
      <c r="A270" s="11"/>
      <c r="B270" s="11"/>
      <c r="C270" s="11"/>
      <c r="D270" s="11"/>
      <c r="E270" s="11"/>
    </row>
    <row r="271" spans="1:5">
      <c r="A271" s="11"/>
      <c r="B271" s="11"/>
      <c r="C271" s="11"/>
      <c r="D271" s="11"/>
      <c r="E271" s="11"/>
    </row>
    <row r="272" spans="1:5">
      <c r="A272" s="11"/>
      <c r="B272" s="11"/>
      <c r="C272" s="11"/>
      <c r="D272" s="11"/>
      <c r="E272" s="11"/>
    </row>
    <row r="273" spans="1:5">
      <c r="A273" s="11"/>
      <c r="B273" s="11"/>
      <c r="C273" s="11"/>
      <c r="D273" s="11"/>
      <c r="E273" s="11"/>
    </row>
    <row r="274" spans="1:5">
      <c r="A274" s="11"/>
      <c r="B274" s="11"/>
      <c r="C274" s="11"/>
      <c r="D274" s="11"/>
      <c r="E274" s="11"/>
    </row>
    <row r="275" spans="1:5">
      <c r="A275" s="11"/>
      <c r="B275" s="11"/>
      <c r="C275" s="11"/>
      <c r="D275" s="11"/>
      <c r="E275" s="11"/>
    </row>
    <row r="276" spans="1:5">
      <c r="A276" s="11"/>
      <c r="B276" s="11"/>
      <c r="C276" s="11"/>
      <c r="D276" s="11"/>
      <c r="E276" s="11"/>
    </row>
    <row r="277" spans="1:5">
      <c r="A277" s="11"/>
      <c r="B277" s="11"/>
      <c r="C277" s="11"/>
      <c r="D277" s="11"/>
      <c r="E277" s="11"/>
    </row>
    <row r="278" spans="1:5">
      <c r="A278" s="11"/>
      <c r="B278" s="11"/>
      <c r="C278" s="11"/>
      <c r="D278" s="11"/>
      <c r="E278" s="11"/>
    </row>
    <row r="279" spans="1:5">
      <c r="A279" s="11"/>
      <c r="B279" s="11"/>
      <c r="C279" s="11"/>
      <c r="D279" s="11"/>
      <c r="E279" s="11"/>
    </row>
    <row r="280" spans="1:5">
      <c r="A280" s="11"/>
      <c r="B280" s="11"/>
      <c r="C280" s="11"/>
      <c r="D280" s="11"/>
      <c r="E280" s="11"/>
    </row>
    <row r="281" spans="1:5">
      <c r="A281" s="11"/>
      <c r="B281" s="11"/>
      <c r="C281" s="11"/>
      <c r="D281" s="11"/>
      <c r="E281" s="11"/>
    </row>
    <row r="282" spans="1:5">
      <c r="A282" s="11"/>
      <c r="B282" s="11"/>
      <c r="C282" s="11"/>
      <c r="D282" s="11"/>
      <c r="E282" s="11"/>
    </row>
    <row r="283" spans="1:5">
      <c r="A283" s="11"/>
      <c r="B283" s="11"/>
      <c r="C283" s="11"/>
      <c r="D283" s="11"/>
      <c r="E283" s="11"/>
    </row>
    <row r="284" spans="1:5">
      <c r="A284" s="11"/>
      <c r="B284" s="11"/>
      <c r="C284" s="11"/>
      <c r="D284" s="11"/>
      <c r="E284" s="11"/>
    </row>
    <row r="285" spans="1:5">
      <c r="A285" s="11"/>
      <c r="B285" s="11"/>
      <c r="C285" s="11"/>
      <c r="D285" s="11"/>
      <c r="E285" s="11"/>
    </row>
    <row r="286" spans="1:5">
      <c r="A286" s="11"/>
      <c r="B286" s="11"/>
      <c r="C286" s="11"/>
      <c r="D286" s="11"/>
      <c r="E286" s="11"/>
    </row>
    <row r="287" spans="1:5">
      <c r="A287" s="11"/>
      <c r="B287" s="11"/>
      <c r="C287" s="11"/>
      <c r="D287" s="11"/>
      <c r="E287" s="11"/>
    </row>
    <row r="288" spans="1:5">
      <c r="A288" s="11"/>
      <c r="B288" s="11"/>
      <c r="C288" s="11"/>
      <c r="D288" s="11"/>
      <c r="E288" s="11"/>
    </row>
    <row r="289" spans="1:5">
      <c r="A289" s="11"/>
      <c r="B289" s="11"/>
      <c r="C289" s="11"/>
      <c r="D289" s="11"/>
      <c r="E289" s="11"/>
    </row>
    <row r="290" spans="1:5">
      <c r="A290" s="11"/>
      <c r="B290" s="11"/>
      <c r="C290" s="11"/>
      <c r="D290" s="11"/>
      <c r="E290" s="11"/>
    </row>
    <row r="291" spans="1:5">
      <c r="A291" s="11"/>
      <c r="B291" s="11"/>
      <c r="C291" s="11"/>
      <c r="D291" s="11"/>
      <c r="E291" s="11"/>
    </row>
    <row r="292" spans="1:5">
      <c r="A292" s="11"/>
      <c r="B292" s="11"/>
      <c r="C292" s="11"/>
      <c r="D292" s="11"/>
      <c r="E292" s="11"/>
    </row>
    <row r="293" spans="1:5">
      <c r="A293" s="11"/>
      <c r="B293" s="11"/>
      <c r="C293" s="11"/>
      <c r="D293" s="11"/>
      <c r="E293" s="11"/>
    </row>
    <row r="294" spans="1:5">
      <c r="A294" s="11"/>
      <c r="B294" s="11"/>
      <c r="C294" s="11"/>
      <c r="D294" s="11"/>
      <c r="E294" s="11"/>
    </row>
    <row r="295" spans="1:5">
      <c r="A295" s="11"/>
      <c r="B295" s="11"/>
      <c r="C295" s="11"/>
      <c r="D295" s="11"/>
      <c r="E295" s="11"/>
    </row>
    <row r="296" spans="1:5">
      <c r="A296" s="11"/>
      <c r="B296" s="11"/>
      <c r="C296" s="11"/>
      <c r="D296" s="11"/>
      <c r="E296" s="11"/>
    </row>
    <row r="297" spans="1:5">
      <c r="A297" s="11"/>
      <c r="B297" s="11"/>
      <c r="C297" s="11"/>
      <c r="D297" s="11"/>
      <c r="E297" s="11"/>
    </row>
    <row r="298" spans="1:5">
      <c r="A298" s="11"/>
      <c r="B298" s="11"/>
      <c r="C298" s="11"/>
      <c r="D298" s="11"/>
      <c r="E298" s="11"/>
    </row>
    <row r="299" spans="1:5">
      <c r="A299" s="11"/>
      <c r="B299" s="11"/>
      <c r="C299" s="11"/>
      <c r="D299" s="11"/>
      <c r="E299" s="11"/>
    </row>
    <row r="300" spans="1:5">
      <c r="A300" s="11"/>
      <c r="B300" s="11"/>
      <c r="C300" s="11"/>
      <c r="D300" s="11"/>
      <c r="E300" s="11"/>
    </row>
    <row r="301" spans="1:5">
      <c r="A301" s="11"/>
      <c r="B301" s="11"/>
      <c r="C301" s="11"/>
      <c r="D301" s="11"/>
      <c r="E301" s="11"/>
    </row>
    <row r="302" spans="1:5">
      <c r="A302" s="11"/>
      <c r="B302" s="11"/>
      <c r="C302" s="11"/>
      <c r="D302" s="11"/>
      <c r="E302" s="11"/>
    </row>
    <row r="303" spans="1:5">
      <c r="A303" s="11"/>
      <c r="B303" s="11"/>
      <c r="C303" s="11"/>
      <c r="D303" s="11"/>
      <c r="E303" s="11"/>
    </row>
    <row r="304" spans="1:5">
      <c r="A304" s="11"/>
      <c r="B304" s="11"/>
      <c r="C304" s="11"/>
      <c r="D304" s="11"/>
      <c r="E304" s="11"/>
    </row>
    <row r="305" spans="1:5">
      <c r="A305" s="11"/>
      <c r="B305" s="11"/>
      <c r="C305" s="11"/>
      <c r="D305" s="11"/>
      <c r="E305" s="11"/>
    </row>
    <row r="306" spans="1:5">
      <c r="A306" s="11"/>
      <c r="B306" s="11"/>
      <c r="C306" s="11"/>
      <c r="D306" s="11"/>
      <c r="E306" s="11"/>
    </row>
    <row r="307" spans="1:5">
      <c r="A307" s="11"/>
      <c r="B307" s="11"/>
      <c r="C307" s="11"/>
      <c r="D307" s="11"/>
      <c r="E307" s="11"/>
    </row>
    <row r="308" spans="1:5">
      <c r="A308" s="11"/>
      <c r="B308" s="11"/>
      <c r="C308" s="11"/>
      <c r="D308" s="11"/>
      <c r="E308" s="11"/>
    </row>
    <row r="309" spans="1:5">
      <c r="A309" s="11"/>
      <c r="B309" s="11"/>
      <c r="C309" s="11"/>
      <c r="D309" s="11"/>
      <c r="E309" s="11"/>
    </row>
    <row r="310" spans="1:5">
      <c r="A310" s="11"/>
      <c r="B310" s="11"/>
      <c r="C310" s="11"/>
      <c r="D310" s="11"/>
      <c r="E310" s="11"/>
    </row>
    <row r="311" spans="1:5">
      <c r="A311" s="11"/>
      <c r="B311" s="11"/>
      <c r="C311" s="11"/>
      <c r="D311" s="11"/>
      <c r="E311" s="11"/>
    </row>
    <row r="312" spans="1:5">
      <c r="A312" s="11"/>
      <c r="B312" s="11"/>
      <c r="C312" s="11"/>
      <c r="D312" s="11"/>
      <c r="E312" s="11"/>
    </row>
    <row r="313" spans="1:5">
      <c r="A313" s="11"/>
      <c r="B313" s="11"/>
      <c r="C313" s="11"/>
      <c r="D313" s="11"/>
      <c r="E313" s="11"/>
    </row>
    <row r="314" spans="1:5">
      <c r="A314" s="11"/>
      <c r="B314" s="11"/>
      <c r="C314" s="11"/>
      <c r="D314" s="11"/>
      <c r="E314" s="11"/>
    </row>
    <row r="315" spans="1:5">
      <c r="A315" s="11"/>
      <c r="B315" s="11"/>
      <c r="C315" s="11"/>
      <c r="D315" s="11"/>
      <c r="E315" s="11"/>
    </row>
    <row r="316" spans="1:5">
      <c r="A316" s="11"/>
      <c r="B316" s="11"/>
      <c r="C316" s="11"/>
      <c r="D316" s="11"/>
      <c r="E316" s="11"/>
    </row>
    <row r="317" spans="1:5">
      <c r="A317" s="11"/>
      <c r="B317" s="11"/>
      <c r="C317" s="11"/>
      <c r="D317" s="11"/>
      <c r="E317" s="11"/>
    </row>
    <row r="318" spans="1:5">
      <c r="A318" s="11"/>
      <c r="B318" s="11"/>
      <c r="C318" s="11"/>
      <c r="D318" s="11"/>
      <c r="E318" s="11"/>
    </row>
    <row r="319" spans="1:5">
      <c r="A319" s="11"/>
      <c r="B319" s="11"/>
      <c r="C319" s="11"/>
      <c r="D319" s="11"/>
      <c r="E319" s="11"/>
    </row>
    <row r="320" spans="1:5">
      <c r="A320" s="11"/>
      <c r="B320" s="11"/>
      <c r="C320" s="11"/>
      <c r="D320" s="11"/>
      <c r="E320" s="11"/>
    </row>
    <row r="321" spans="1:5">
      <c r="A321" s="11"/>
      <c r="B321" s="11"/>
      <c r="C321" s="11"/>
      <c r="D321" s="11"/>
      <c r="E321" s="11"/>
    </row>
    <row r="322" spans="1:5">
      <c r="A322" s="11"/>
      <c r="B322" s="11"/>
      <c r="C322" s="11"/>
      <c r="D322" s="11"/>
      <c r="E322" s="11"/>
    </row>
    <row r="323" spans="1:5">
      <c r="A323" s="11"/>
      <c r="B323" s="11"/>
      <c r="C323" s="11"/>
      <c r="D323" s="11"/>
      <c r="E323" s="11"/>
    </row>
    <row r="324" spans="1:5">
      <c r="A324" s="11"/>
      <c r="B324" s="11"/>
      <c r="C324" s="11"/>
      <c r="D324" s="11"/>
      <c r="E324" s="11"/>
    </row>
    <row r="325" spans="1:5">
      <c r="A325" s="11"/>
      <c r="B325" s="11"/>
      <c r="C325" s="11"/>
      <c r="D325" s="11"/>
      <c r="E325" s="11"/>
    </row>
    <row r="326" spans="1:5">
      <c r="A326" s="11"/>
      <c r="B326" s="11"/>
      <c r="C326" s="11"/>
      <c r="D326" s="11"/>
      <c r="E326" s="11"/>
    </row>
    <row r="327" spans="1:5">
      <c r="A327" s="11"/>
      <c r="B327" s="11"/>
      <c r="C327" s="11"/>
      <c r="D327" s="11"/>
      <c r="E327" s="11"/>
    </row>
    <row r="328" spans="1:5">
      <c r="A328" s="11"/>
      <c r="B328" s="11"/>
      <c r="C328" s="11"/>
      <c r="D328" s="11"/>
      <c r="E328" s="11"/>
    </row>
    <row r="329" spans="1:5">
      <c r="A329" s="11"/>
      <c r="B329" s="11"/>
      <c r="C329" s="11"/>
      <c r="D329" s="11"/>
      <c r="E329" s="11"/>
    </row>
    <row r="330" spans="1:5">
      <c r="A330" s="11"/>
      <c r="B330" s="11"/>
      <c r="C330" s="11"/>
      <c r="D330" s="11"/>
      <c r="E330" s="11"/>
    </row>
    <row r="331" spans="1:5">
      <c r="A331" s="11"/>
      <c r="B331" s="11"/>
      <c r="C331" s="11"/>
      <c r="D331" s="11"/>
      <c r="E331" s="11"/>
    </row>
    <row r="332" spans="1:5">
      <c r="A332" s="11"/>
      <c r="B332" s="11"/>
      <c r="C332" s="11"/>
      <c r="D332" s="11"/>
      <c r="E332" s="11"/>
    </row>
    <row r="333" spans="1:5">
      <c r="A333" s="11"/>
      <c r="B333" s="11"/>
      <c r="C333" s="11"/>
      <c r="D333" s="11"/>
      <c r="E333" s="11"/>
    </row>
    <row r="334" spans="1:5">
      <c r="A334" s="11"/>
      <c r="B334" s="11"/>
      <c r="C334" s="11"/>
      <c r="D334" s="11"/>
      <c r="E334" s="11"/>
    </row>
    <row r="335" spans="1:5">
      <c r="A335" s="11"/>
      <c r="B335" s="11"/>
      <c r="C335" s="11"/>
      <c r="D335" s="11"/>
      <c r="E335" s="11"/>
    </row>
    <row r="336" spans="1:5">
      <c r="A336" s="11"/>
      <c r="B336" s="11"/>
      <c r="C336" s="11"/>
      <c r="D336" s="11"/>
      <c r="E336" s="11"/>
    </row>
    <row r="337" spans="1:5">
      <c r="A337" s="11"/>
      <c r="B337" s="11"/>
      <c r="C337" s="11"/>
      <c r="D337" s="11"/>
      <c r="E337" s="11"/>
    </row>
    <row r="338" spans="1:5">
      <c r="A338" s="11"/>
      <c r="B338" s="11"/>
      <c r="C338" s="11"/>
      <c r="D338" s="11"/>
      <c r="E338" s="11"/>
    </row>
    <row r="339" spans="1:5">
      <c r="A339" s="11"/>
      <c r="B339" s="11"/>
      <c r="C339" s="11"/>
      <c r="D339" s="11"/>
      <c r="E339" s="11"/>
    </row>
    <row r="340" spans="1:5">
      <c r="A340" s="11"/>
      <c r="B340" s="11"/>
      <c r="C340" s="11"/>
      <c r="D340" s="11"/>
      <c r="E340" s="11"/>
    </row>
    <row r="341" spans="1:5">
      <c r="A341" s="11"/>
      <c r="B341" s="11"/>
      <c r="C341" s="11"/>
      <c r="D341" s="11"/>
      <c r="E341" s="11"/>
    </row>
    <row r="342" spans="1:5">
      <c r="A342" s="11"/>
      <c r="B342" s="11"/>
      <c r="C342" s="11"/>
      <c r="D342" s="11"/>
      <c r="E342" s="11"/>
    </row>
    <row r="343" spans="1:5">
      <c r="A343" s="11"/>
      <c r="B343" s="11"/>
      <c r="C343" s="11"/>
      <c r="D343" s="11"/>
      <c r="E343" s="11"/>
    </row>
    <row r="344" spans="1:5">
      <c r="A344" s="11"/>
      <c r="B344" s="11"/>
      <c r="C344" s="11"/>
      <c r="D344" s="11"/>
      <c r="E344" s="11"/>
    </row>
    <row r="345" spans="1:5">
      <c r="A345" s="11"/>
      <c r="B345" s="11"/>
      <c r="C345" s="11"/>
      <c r="D345" s="11"/>
      <c r="E345" s="11"/>
    </row>
    <row r="346" spans="1:5">
      <c r="A346" s="11"/>
      <c r="B346" s="11"/>
      <c r="C346" s="11"/>
      <c r="D346" s="11"/>
      <c r="E346" s="11"/>
    </row>
    <row r="347" spans="1:5">
      <c r="A347" s="11"/>
      <c r="B347" s="11"/>
      <c r="C347" s="11"/>
      <c r="D347" s="11"/>
      <c r="E347" s="11"/>
    </row>
    <row r="348" spans="1:5">
      <c r="A348" s="11"/>
      <c r="B348" s="11"/>
      <c r="C348" s="11"/>
      <c r="D348" s="11"/>
      <c r="E348" s="11"/>
    </row>
    <row r="349" spans="1:5">
      <c r="A349" s="11"/>
      <c r="B349" s="11"/>
      <c r="C349" s="11"/>
      <c r="D349" s="11"/>
      <c r="E349" s="11"/>
    </row>
    <row r="350" spans="1:5">
      <c r="A350" s="11"/>
      <c r="B350" s="11"/>
      <c r="C350" s="11"/>
      <c r="D350" s="11"/>
      <c r="E350" s="11"/>
    </row>
    <row r="351" spans="1:5">
      <c r="A351" s="11"/>
      <c r="B351" s="11"/>
      <c r="C351" s="11"/>
      <c r="D351" s="11"/>
      <c r="E351" s="11"/>
    </row>
    <row r="352" spans="1:5">
      <c r="A352" s="11"/>
      <c r="B352" s="11"/>
      <c r="C352" s="11"/>
      <c r="D352" s="11"/>
      <c r="E352" s="11"/>
    </row>
    <row r="353" spans="1:5">
      <c r="A353" s="11"/>
      <c r="B353" s="11"/>
      <c r="C353" s="11"/>
      <c r="D353" s="11"/>
      <c r="E353" s="11"/>
    </row>
    <row r="354" spans="1:5">
      <c r="A354" s="11"/>
      <c r="B354" s="11"/>
      <c r="C354" s="11"/>
      <c r="D354" s="11"/>
      <c r="E354" s="11"/>
    </row>
    <row r="355" spans="1:5">
      <c r="A355" s="11"/>
      <c r="B355" s="11"/>
      <c r="C355" s="11"/>
      <c r="D355" s="11"/>
      <c r="E355" s="11"/>
    </row>
    <row r="356" spans="1:5">
      <c r="A356" s="11"/>
      <c r="B356" s="11"/>
      <c r="C356" s="11"/>
      <c r="D356" s="11"/>
      <c r="E356" s="11"/>
    </row>
    <row r="357" spans="1:5">
      <c r="A357" s="11"/>
      <c r="B357" s="11"/>
      <c r="C357" s="11"/>
      <c r="D357" s="11"/>
      <c r="E357" s="11"/>
    </row>
    <row r="358" spans="1:5">
      <c r="A358" s="11"/>
      <c r="B358" s="11"/>
      <c r="C358" s="11"/>
      <c r="D358" s="11"/>
      <c r="E358" s="11"/>
    </row>
    <row r="359" spans="1:5">
      <c r="A359" s="11"/>
      <c r="B359" s="11"/>
      <c r="C359" s="11"/>
      <c r="D359" s="11"/>
      <c r="E359" s="11"/>
    </row>
    <row r="360" spans="1:5">
      <c r="A360" s="11"/>
      <c r="B360" s="11"/>
      <c r="C360" s="11"/>
      <c r="D360" s="11"/>
      <c r="E360" s="11"/>
    </row>
    <row r="361" spans="1:5">
      <c r="A361" s="11"/>
      <c r="B361" s="11"/>
      <c r="C361" s="11"/>
      <c r="D361" s="11"/>
      <c r="E361" s="11"/>
    </row>
    <row r="362" spans="1:5">
      <c r="A362" s="11"/>
      <c r="B362" s="11"/>
      <c r="C362" s="11"/>
      <c r="D362" s="11"/>
      <c r="E362" s="11"/>
    </row>
    <row r="363" spans="1:5">
      <c r="A363" s="11"/>
      <c r="B363" s="11"/>
      <c r="C363" s="11"/>
      <c r="D363" s="11"/>
      <c r="E363" s="11"/>
    </row>
    <row r="364" spans="1:5">
      <c r="A364" s="11"/>
      <c r="B364" s="11"/>
      <c r="C364" s="11"/>
      <c r="D364" s="11"/>
      <c r="E364" s="11"/>
    </row>
    <row r="365" spans="1:5">
      <c r="A365" s="11"/>
      <c r="B365" s="11"/>
      <c r="C365" s="11"/>
      <c r="D365" s="11"/>
      <c r="E365" s="11"/>
    </row>
    <row r="366" spans="1:5">
      <c r="A366" s="11"/>
      <c r="B366" s="11"/>
      <c r="C366" s="11"/>
      <c r="D366" s="11"/>
      <c r="E366" s="11"/>
    </row>
    <row r="367" spans="1:5">
      <c r="A367" s="11"/>
      <c r="B367" s="11"/>
      <c r="C367" s="11"/>
      <c r="D367" s="11"/>
      <c r="E367" s="11"/>
    </row>
    <row r="368" spans="1:5">
      <c r="A368" s="11"/>
      <c r="B368" s="11"/>
      <c r="C368" s="11"/>
      <c r="D368" s="11"/>
      <c r="E368" s="11"/>
    </row>
    <row r="369" spans="1:5">
      <c r="A369" s="11"/>
      <c r="B369" s="11"/>
      <c r="C369" s="11"/>
      <c r="D369" s="11"/>
      <c r="E369" s="11"/>
    </row>
    <row r="370" spans="1:5">
      <c r="A370" s="11"/>
      <c r="B370" s="11"/>
      <c r="C370" s="11"/>
      <c r="D370" s="11"/>
      <c r="E370" s="11"/>
    </row>
    <row r="371" spans="1:5">
      <c r="A371" s="11"/>
      <c r="B371" s="11"/>
      <c r="C371" s="11"/>
      <c r="D371" s="11"/>
      <c r="E371" s="11"/>
    </row>
    <row r="372" spans="1:5">
      <c r="A372" s="11"/>
      <c r="B372" s="11"/>
      <c r="C372" s="11"/>
      <c r="D372" s="11"/>
      <c r="E372" s="11"/>
    </row>
    <row r="373" spans="1:5">
      <c r="A373" s="11"/>
      <c r="B373" s="11"/>
      <c r="C373" s="11"/>
      <c r="D373" s="11"/>
      <c r="E373" s="11"/>
    </row>
    <row r="374" spans="1:5">
      <c r="A374" s="11"/>
      <c r="B374" s="11"/>
      <c r="C374" s="11"/>
      <c r="D374" s="11"/>
      <c r="E374" s="11"/>
    </row>
    <row r="375" spans="1:5">
      <c r="A375" s="11"/>
      <c r="B375" s="11"/>
      <c r="C375" s="11"/>
      <c r="D375" s="11"/>
      <c r="E375" s="11"/>
    </row>
    <row r="376" spans="1:5">
      <c r="A376" s="11"/>
      <c r="B376" s="11"/>
      <c r="C376" s="11"/>
      <c r="D376" s="11"/>
      <c r="E376" s="11"/>
    </row>
    <row r="377" spans="1:5">
      <c r="A377" s="11"/>
      <c r="B377" s="11"/>
      <c r="C377" s="11"/>
      <c r="D377" s="11"/>
      <c r="E377" s="11"/>
    </row>
    <row r="378" spans="1:5">
      <c r="A378" s="11"/>
      <c r="B378" s="11"/>
      <c r="C378" s="11"/>
      <c r="D378" s="11"/>
      <c r="E378" s="11"/>
    </row>
    <row r="379" spans="1:5">
      <c r="A379" s="11"/>
      <c r="B379" s="11"/>
      <c r="C379" s="11"/>
      <c r="D379" s="11"/>
      <c r="E379" s="11"/>
    </row>
    <row r="380" spans="1:5">
      <c r="A380" s="11"/>
      <c r="B380" s="11"/>
      <c r="C380" s="11"/>
      <c r="D380" s="11"/>
      <c r="E380" s="11"/>
    </row>
    <row r="381" spans="1:5">
      <c r="A381" s="11"/>
      <c r="B381" s="11"/>
      <c r="C381" s="11"/>
      <c r="D381" s="11"/>
      <c r="E381" s="11"/>
    </row>
    <row r="382" spans="1:5">
      <c r="A382" s="11"/>
      <c r="B382" s="11"/>
      <c r="C382" s="11"/>
      <c r="D382" s="11"/>
      <c r="E382" s="11"/>
    </row>
    <row r="383" spans="1:5">
      <c r="A383" s="11"/>
      <c r="B383" s="11"/>
      <c r="C383" s="11"/>
      <c r="D383" s="11"/>
      <c r="E383" s="11"/>
    </row>
    <row r="384" spans="1:5">
      <c r="A384" s="11"/>
      <c r="B384" s="11"/>
      <c r="C384" s="11"/>
      <c r="D384" s="11"/>
      <c r="E384" s="11"/>
    </row>
    <row r="385" spans="1:5">
      <c r="A385" s="11"/>
      <c r="B385" s="11"/>
      <c r="C385" s="11"/>
      <c r="D385" s="11"/>
      <c r="E385" s="11"/>
    </row>
    <row r="386" spans="1:5">
      <c r="A386" s="11"/>
      <c r="B386" s="11"/>
      <c r="C386" s="11"/>
      <c r="D386" s="11"/>
      <c r="E386" s="11"/>
    </row>
    <row r="387" spans="1:5">
      <c r="A387" s="11"/>
      <c r="B387" s="11"/>
      <c r="C387" s="11"/>
      <c r="D387" s="11"/>
      <c r="E387" s="11"/>
    </row>
    <row r="388" spans="1:5">
      <c r="A388" s="11"/>
      <c r="B388" s="11"/>
      <c r="C388" s="11"/>
      <c r="D388" s="11"/>
      <c r="E388" s="11"/>
    </row>
    <row r="389" spans="1:5">
      <c r="A389" s="11"/>
      <c r="B389" s="11"/>
      <c r="C389" s="11"/>
      <c r="D389" s="11"/>
      <c r="E389" s="11"/>
    </row>
    <row r="390" spans="1:5">
      <c r="A390" s="11"/>
      <c r="B390" s="11"/>
      <c r="C390" s="11"/>
      <c r="D390" s="11"/>
      <c r="E390" s="11"/>
    </row>
    <row r="391" spans="1:5">
      <c r="A391" s="11"/>
      <c r="B391" s="11"/>
      <c r="C391" s="11"/>
      <c r="D391" s="11"/>
      <c r="E391" s="11"/>
    </row>
    <row r="392" spans="1:5">
      <c r="A392" s="11"/>
      <c r="B392" s="11"/>
      <c r="C392" s="11"/>
      <c r="D392" s="11"/>
      <c r="E392" s="11"/>
    </row>
    <row r="393" spans="1:5">
      <c r="A393" s="11"/>
      <c r="B393" s="11"/>
      <c r="C393" s="11"/>
      <c r="D393" s="11"/>
      <c r="E393" s="11"/>
    </row>
    <row r="394" spans="1:5">
      <c r="A394" s="11"/>
      <c r="B394" s="11"/>
      <c r="C394" s="11"/>
      <c r="D394" s="11"/>
      <c r="E394" s="11"/>
    </row>
    <row r="395" spans="1:5">
      <c r="A395" s="11"/>
      <c r="B395" s="11"/>
      <c r="C395" s="11"/>
      <c r="D395" s="11"/>
      <c r="E395" s="11"/>
    </row>
    <row r="396" spans="1:5">
      <c r="A396" s="11"/>
      <c r="B396" s="11"/>
      <c r="C396" s="11"/>
      <c r="D396" s="11"/>
      <c r="E396" s="11"/>
    </row>
    <row r="397" spans="1:5">
      <c r="A397" s="11"/>
      <c r="B397" s="11"/>
      <c r="C397" s="11"/>
      <c r="D397" s="11"/>
      <c r="E397" s="11"/>
    </row>
    <row r="398" spans="1:5">
      <c r="A398" s="11"/>
      <c r="B398" s="11"/>
      <c r="C398" s="11"/>
      <c r="D398" s="11"/>
      <c r="E398" s="11"/>
    </row>
    <row r="399" spans="1:5">
      <c r="A399" s="11"/>
      <c r="B399" s="11"/>
      <c r="C399" s="11"/>
      <c r="D399" s="11"/>
      <c r="E399" s="11"/>
    </row>
    <row r="400" spans="1:5">
      <c r="A400" s="11"/>
      <c r="B400" s="11"/>
      <c r="C400" s="11"/>
      <c r="D400" s="11"/>
      <c r="E400" s="11"/>
    </row>
    <row r="401" spans="1:5">
      <c r="A401" s="11"/>
      <c r="B401" s="11"/>
      <c r="C401" s="11"/>
      <c r="D401" s="11"/>
      <c r="E401" s="11"/>
    </row>
    <row r="402" spans="1:5">
      <c r="A402" s="11"/>
      <c r="B402" s="11"/>
      <c r="C402" s="11"/>
      <c r="D402" s="11"/>
      <c r="E402" s="11"/>
    </row>
    <row r="403" spans="1:5">
      <c r="A403" s="11"/>
      <c r="B403" s="11"/>
      <c r="C403" s="11"/>
      <c r="D403" s="11"/>
      <c r="E403" s="11"/>
    </row>
    <row r="404" spans="1:5">
      <c r="A404" s="11"/>
      <c r="B404" s="11"/>
      <c r="C404" s="11"/>
      <c r="D404" s="11"/>
      <c r="E404" s="11"/>
    </row>
    <row r="405" spans="1:5">
      <c r="A405" s="11"/>
      <c r="B405" s="11"/>
      <c r="C405" s="11"/>
      <c r="D405" s="11"/>
      <c r="E405" s="11"/>
    </row>
    <row r="406" spans="1:5">
      <c r="A406" s="11"/>
      <c r="B406" s="11"/>
      <c r="C406" s="11"/>
      <c r="D406" s="11"/>
      <c r="E406" s="11"/>
    </row>
    <row r="407" spans="1:5">
      <c r="A407" s="11"/>
      <c r="B407" s="11"/>
      <c r="C407" s="11"/>
      <c r="D407" s="11"/>
      <c r="E407" s="11"/>
    </row>
    <row r="408" spans="1:5">
      <c r="A408" s="11"/>
      <c r="B408" s="11"/>
      <c r="C408" s="11"/>
      <c r="D408" s="11"/>
      <c r="E408" s="11"/>
    </row>
    <row r="409" spans="1:5">
      <c r="A409" s="11"/>
      <c r="B409" s="11"/>
      <c r="C409" s="11"/>
      <c r="D409" s="11"/>
      <c r="E409" s="11"/>
    </row>
    <row r="410" spans="1:5">
      <c r="A410" s="11"/>
      <c r="B410" s="11"/>
      <c r="C410" s="11"/>
      <c r="D410" s="11"/>
      <c r="E410" s="11"/>
    </row>
    <row r="411" spans="1:5">
      <c r="A411" s="11"/>
      <c r="B411" s="11"/>
      <c r="C411" s="11"/>
      <c r="D411" s="11"/>
      <c r="E411" s="11"/>
    </row>
    <row r="412" spans="1:5">
      <c r="A412" s="11"/>
      <c r="B412" s="11"/>
      <c r="C412" s="11"/>
      <c r="D412" s="11"/>
      <c r="E412" s="11"/>
    </row>
    <row r="413" spans="1:5">
      <c r="A413" s="11"/>
      <c r="B413" s="11"/>
      <c r="C413" s="11"/>
      <c r="D413" s="11"/>
      <c r="E413" s="11"/>
    </row>
    <row r="414" spans="1:5">
      <c r="A414" s="11"/>
      <c r="B414" s="11"/>
      <c r="C414" s="11"/>
      <c r="D414" s="11"/>
      <c r="E414" s="11"/>
    </row>
    <row r="415" spans="1:5">
      <c r="A415" s="11"/>
      <c r="B415" s="11"/>
      <c r="C415" s="11"/>
      <c r="D415" s="11"/>
      <c r="E415" s="11"/>
    </row>
    <row r="416" spans="1:5">
      <c r="A416" s="11"/>
      <c r="B416" s="11"/>
      <c r="C416" s="11"/>
      <c r="D416" s="11"/>
      <c r="E416" s="11"/>
    </row>
    <row r="417" spans="1:5">
      <c r="A417" s="11"/>
      <c r="B417" s="11"/>
      <c r="C417" s="11"/>
      <c r="D417" s="11"/>
      <c r="E417" s="11"/>
    </row>
    <row r="418" spans="1:5">
      <c r="A418" s="11"/>
      <c r="B418" s="11"/>
      <c r="C418" s="11"/>
      <c r="D418" s="11"/>
      <c r="E418" s="11"/>
    </row>
    <row r="419" spans="1:5">
      <c r="A419" s="11"/>
      <c r="B419" s="11"/>
      <c r="C419" s="11"/>
      <c r="D419" s="11"/>
      <c r="E419" s="11"/>
    </row>
    <row r="420" spans="1:5">
      <c r="A420" s="11"/>
      <c r="B420" s="11"/>
      <c r="C420" s="11"/>
      <c r="D420" s="11"/>
      <c r="E420" s="11"/>
    </row>
    <row r="421" spans="1:5">
      <c r="A421" s="11"/>
      <c r="B421" s="11"/>
      <c r="C421" s="11"/>
      <c r="D421" s="11"/>
      <c r="E421" s="11"/>
    </row>
    <row r="422" spans="1:5">
      <c r="A422" s="11"/>
      <c r="B422" s="11"/>
      <c r="C422" s="11"/>
      <c r="D422" s="11"/>
      <c r="E422" s="11"/>
    </row>
    <row r="423" spans="1:5">
      <c r="A423" s="11"/>
      <c r="B423" s="11"/>
      <c r="C423" s="11"/>
      <c r="D423" s="11"/>
      <c r="E423" s="11"/>
    </row>
    <row r="424" spans="1:5">
      <c r="A424" s="11"/>
      <c r="B424" s="11"/>
      <c r="C424" s="11"/>
      <c r="D424" s="11"/>
      <c r="E424" s="11"/>
    </row>
    <row r="425" spans="1:5">
      <c r="A425" s="11"/>
      <c r="B425" s="11"/>
      <c r="C425" s="11"/>
      <c r="D425" s="11"/>
      <c r="E425" s="11"/>
    </row>
    <row r="426" spans="1:5">
      <c r="A426" s="11"/>
      <c r="B426" s="11"/>
      <c r="C426" s="11"/>
      <c r="D426" s="11"/>
      <c r="E426" s="11"/>
    </row>
    <row r="427" spans="1:5">
      <c r="A427" s="11"/>
      <c r="B427" s="11"/>
      <c r="C427" s="11"/>
      <c r="D427" s="11"/>
      <c r="E427" s="11"/>
    </row>
    <row r="428" spans="1:5">
      <c r="A428" s="11"/>
      <c r="B428" s="11"/>
      <c r="C428" s="11"/>
      <c r="D428" s="11"/>
      <c r="E428" s="11"/>
    </row>
    <row r="429" spans="1:5">
      <c r="A429" s="11"/>
      <c r="B429" s="11"/>
      <c r="C429" s="11"/>
      <c r="D429" s="11"/>
      <c r="E429" s="11"/>
    </row>
    <row r="430" spans="1:5">
      <c r="A430" s="11"/>
      <c r="B430" s="11"/>
      <c r="C430" s="11"/>
      <c r="D430" s="11"/>
      <c r="E430" s="11"/>
    </row>
    <row r="431" spans="1:5">
      <c r="A431" s="11"/>
      <c r="B431" s="11"/>
      <c r="C431" s="11"/>
      <c r="D431" s="11"/>
      <c r="E431" s="11"/>
    </row>
    <row r="432" spans="1:5">
      <c r="A432" s="11"/>
      <c r="B432" s="11"/>
      <c r="C432" s="11"/>
      <c r="D432" s="11"/>
      <c r="E432" s="11"/>
    </row>
    <row r="433" spans="1:5">
      <c r="A433" s="11"/>
      <c r="B433" s="11"/>
      <c r="C433" s="11"/>
      <c r="D433" s="11"/>
      <c r="E433" s="11"/>
    </row>
    <row r="434" spans="1:5">
      <c r="A434" s="11"/>
      <c r="B434" s="11"/>
      <c r="C434" s="11"/>
      <c r="D434" s="11"/>
      <c r="E434" s="11"/>
    </row>
    <row r="435" spans="1:5">
      <c r="A435" s="11"/>
      <c r="B435" s="11"/>
      <c r="C435" s="11"/>
      <c r="D435" s="11"/>
      <c r="E435" s="11"/>
    </row>
    <row r="436" spans="1:5">
      <c r="A436" s="11"/>
      <c r="B436" s="11"/>
      <c r="C436" s="11"/>
      <c r="D436" s="11"/>
      <c r="E436" s="11"/>
    </row>
    <row r="437" spans="1:5">
      <c r="A437" s="11"/>
      <c r="B437" s="11"/>
      <c r="C437" s="11"/>
      <c r="D437" s="11"/>
      <c r="E437" s="11"/>
    </row>
    <row r="438" spans="1:5">
      <c r="A438" s="11"/>
      <c r="B438" s="11"/>
      <c r="C438" s="11"/>
      <c r="D438" s="11"/>
      <c r="E438" s="11"/>
    </row>
    <row r="439" spans="1:5">
      <c r="A439" s="11"/>
      <c r="B439" s="11"/>
      <c r="C439" s="11"/>
      <c r="D439" s="11"/>
      <c r="E439" s="11"/>
    </row>
    <row r="440" spans="1:5">
      <c r="A440" s="11"/>
      <c r="B440" s="11"/>
      <c r="C440" s="11"/>
      <c r="D440" s="11"/>
      <c r="E440" s="11"/>
    </row>
    <row r="441" spans="1:5">
      <c r="A441" s="11"/>
      <c r="B441" s="11"/>
      <c r="C441" s="11"/>
      <c r="D441" s="11"/>
      <c r="E441" s="11"/>
    </row>
    <row r="442" spans="1:5">
      <c r="A442" s="11"/>
      <c r="B442" s="11"/>
      <c r="C442" s="11"/>
      <c r="D442" s="11"/>
      <c r="E442" s="11"/>
    </row>
    <row r="443" spans="1:5">
      <c r="A443" s="11"/>
      <c r="B443" s="11"/>
      <c r="C443" s="11"/>
      <c r="D443" s="11"/>
      <c r="E443" s="11"/>
    </row>
    <row r="444" spans="1:5">
      <c r="A444" s="11"/>
      <c r="B444" s="11"/>
      <c r="C444" s="11"/>
      <c r="D444" s="11"/>
      <c r="E444" s="11"/>
    </row>
    <row r="445" spans="1:5">
      <c r="A445" s="11"/>
      <c r="B445" s="11"/>
      <c r="C445" s="11"/>
      <c r="D445" s="11"/>
      <c r="E445" s="11"/>
    </row>
    <row r="446" spans="1:5">
      <c r="A446" s="11"/>
      <c r="B446" s="11"/>
      <c r="C446" s="11"/>
      <c r="D446" s="11"/>
      <c r="E446" s="11"/>
    </row>
    <row r="447" spans="1:5">
      <c r="A447" s="11"/>
      <c r="B447" s="11"/>
      <c r="C447" s="11"/>
      <c r="D447" s="11"/>
      <c r="E447" s="11"/>
    </row>
    <row r="448" spans="1:5">
      <c r="A448" s="11"/>
      <c r="B448" s="11"/>
      <c r="C448" s="11"/>
      <c r="D448" s="11"/>
      <c r="E448" s="11"/>
    </row>
    <row r="449" spans="1:5">
      <c r="A449" s="11"/>
      <c r="B449" s="11"/>
      <c r="C449" s="11"/>
      <c r="D449" s="11"/>
      <c r="E449" s="11"/>
    </row>
    <row r="450" spans="1:5">
      <c r="A450" s="11"/>
      <c r="B450" s="11"/>
      <c r="C450" s="11"/>
      <c r="D450" s="11"/>
      <c r="E450" s="11"/>
    </row>
    <row r="451" spans="1:5">
      <c r="A451" s="11"/>
      <c r="B451" s="11"/>
      <c r="C451" s="11"/>
      <c r="D451" s="11"/>
      <c r="E451" s="11"/>
    </row>
    <row r="452" spans="1:5">
      <c r="A452" s="11"/>
      <c r="B452" s="11"/>
      <c r="C452" s="11"/>
      <c r="D452" s="11"/>
      <c r="E452" s="11"/>
    </row>
    <row r="453" spans="1:5">
      <c r="A453" s="11"/>
      <c r="B453" s="11"/>
      <c r="C453" s="11"/>
      <c r="D453" s="11"/>
      <c r="E453" s="11"/>
    </row>
    <row r="454" spans="1:5">
      <c r="A454" s="11"/>
      <c r="B454" s="11"/>
      <c r="C454" s="11"/>
      <c r="D454" s="11"/>
      <c r="E454" s="11"/>
    </row>
    <row r="455" spans="1:5">
      <c r="A455" s="11"/>
      <c r="B455" s="11"/>
      <c r="C455" s="11"/>
      <c r="D455" s="11"/>
      <c r="E455" s="11"/>
    </row>
    <row r="456" spans="1:5">
      <c r="A456" s="11"/>
      <c r="B456" s="11"/>
      <c r="C456" s="11"/>
      <c r="D456" s="11"/>
      <c r="E456" s="11"/>
    </row>
    <row r="457" spans="1:5">
      <c r="A457" s="11"/>
      <c r="B457" s="11"/>
      <c r="C457" s="11"/>
      <c r="D457" s="11"/>
      <c r="E457" s="11"/>
    </row>
    <row r="458" spans="1:5">
      <c r="A458" s="11"/>
      <c r="B458" s="11"/>
      <c r="C458" s="11"/>
      <c r="D458" s="11"/>
      <c r="E458" s="11"/>
    </row>
    <row r="459" spans="1:5">
      <c r="A459" s="11"/>
      <c r="B459" s="11"/>
      <c r="C459" s="11"/>
      <c r="D459" s="11"/>
      <c r="E459" s="11"/>
    </row>
    <row r="460" spans="1:5">
      <c r="A460" s="11"/>
      <c r="B460" s="11"/>
      <c r="C460" s="11"/>
      <c r="D460" s="11"/>
      <c r="E460" s="11"/>
    </row>
    <row r="461" spans="1:5">
      <c r="A461" s="11"/>
      <c r="B461" s="11"/>
      <c r="C461" s="11"/>
      <c r="D461" s="11"/>
      <c r="E461" s="11"/>
    </row>
    <row r="462" spans="1:5">
      <c r="A462" s="11"/>
      <c r="B462" s="11"/>
      <c r="C462" s="11"/>
      <c r="D462" s="11"/>
      <c r="E462" s="11"/>
    </row>
    <row r="463" spans="1:5">
      <c r="A463" s="11"/>
      <c r="B463" s="11"/>
      <c r="C463" s="11"/>
      <c r="D463" s="11"/>
      <c r="E463" s="11"/>
    </row>
    <row r="464" spans="1:5">
      <c r="A464" s="11"/>
      <c r="B464" s="11"/>
      <c r="C464" s="11"/>
      <c r="D464" s="11"/>
      <c r="E464" s="11"/>
    </row>
    <row r="465" spans="1:5">
      <c r="A465" s="11"/>
      <c r="B465" s="11"/>
      <c r="C465" s="11"/>
      <c r="D465" s="11"/>
      <c r="E465" s="11"/>
    </row>
    <row r="466" spans="1:5">
      <c r="A466" s="11"/>
      <c r="B466" s="11"/>
      <c r="C466" s="11"/>
      <c r="D466" s="11"/>
      <c r="E466" s="11"/>
    </row>
    <row r="467" spans="1:5">
      <c r="A467" s="11"/>
      <c r="B467" s="11"/>
      <c r="C467" s="11"/>
      <c r="D467" s="11"/>
      <c r="E467" s="11"/>
    </row>
    <row r="468" spans="1:5">
      <c r="A468" s="11"/>
      <c r="B468" s="11"/>
      <c r="C468" s="11"/>
      <c r="D468" s="11"/>
      <c r="E468" s="11"/>
    </row>
    <row r="469" spans="1:5">
      <c r="A469" s="11"/>
      <c r="B469" s="11"/>
      <c r="C469" s="11"/>
      <c r="D469" s="11"/>
      <c r="E469" s="11"/>
    </row>
    <row r="470" spans="1:5">
      <c r="A470" s="11"/>
      <c r="B470" s="11"/>
      <c r="C470" s="11"/>
      <c r="D470" s="11"/>
      <c r="E470" s="11"/>
    </row>
    <row r="471" spans="1:5">
      <c r="A471" s="11"/>
      <c r="B471" s="11"/>
      <c r="C471" s="11"/>
      <c r="D471" s="11"/>
      <c r="E471" s="11"/>
    </row>
    <row r="472" spans="1:5">
      <c r="A472" s="11"/>
      <c r="B472" s="11"/>
      <c r="C472" s="11"/>
      <c r="D472" s="11"/>
      <c r="E472" s="11"/>
    </row>
    <row r="473" spans="1:5">
      <c r="A473" s="11"/>
      <c r="B473" s="11"/>
      <c r="C473" s="11"/>
      <c r="D473" s="11"/>
      <c r="E473" s="11"/>
    </row>
    <row r="474" spans="1:5">
      <c r="A474" s="11"/>
      <c r="B474" s="11"/>
      <c r="C474" s="11"/>
      <c r="D474" s="11"/>
      <c r="E474" s="11"/>
    </row>
    <row r="475" spans="1:5">
      <c r="A475" s="11"/>
      <c r="B475" s="11"/>
      <c r="C475" s="11"/>
      <c r="D475" s="11"/>
      <c r="E475" s="11"/>
    </row>
    <row r="476" spans="1:5">
      <c r="A476" s="11"/>
      <c r="B476" s="11"/>
      <c r="C476" s="11"/>
      <c r="D476" s="11"/>
      <c r="E476" s="11"/>
    </row>
    <row r="477" spans="1:5">
      <c r="A477" s="11"/>
      <c r="B477" s="11"/>
      <c r="C477" s="11"/>
      <c r="D477" s="11"/>
      <c r="E477" s="11"/>
    </row>
    <row r="478" spans="1:5">
      <c r="A478" s="11"/>
      <c r="B478" s="11"/>
      <c r="C478" s="11"/>
      <c r="D478" s="11"/>
      <c r="E478" s="11"/>
    </row>
    <row r="479" spans="1:5">
      <c r="A479" s="11"/>
      <c r="B479" s="11"/>
      <c r="C479" s="11"/>
      <c r="D479" s="11"/>
      <c r="E479" s="11"/>
    </row>
    <row r="480" spans="1:5">
      <c r="A480" s="11"/>
      <c r="B480" s="11"/>
      <c r="C480" s="11"/>
      <c r="D480" s="11"/>
      <c r="E480" s="11"/>
    </row>
    <row r="481" spans="1:5">
      <c r="A481" s="11"/>
      <c r="B481" s="11"/>
      <c r="C481" s="11"/>
      <c r="D481" s="11"/>
      <c r="E481" s="11"/>
    </row>
    <row r="482" spans="1:5">
      <c r="A482" s="11"/>
      <c r="B482" s="11"/>
      <c r="C482" s="11"/>
      <c r="D482" s="11"/>
      <c r="E482" s="11"/>
    </row>
    <row r="483" spans="1:5">
      <c r="A483" s="11"/>
      <c r="B483" s="11"/>
      <c r="C483" s="11"/>
      <c r="D483" s="11"/>
      <c r="E483" s="11"/>
    </row>
    <row r="484" spans="1:5">
      <c r="A484" s="11"/>
      <c r="B484" s="11"/>
      <c r="C484" s="11"/>
      <c r="D484" s="11"/>
      <c r="E484" s="11"/>
    </row>
    <row r="485" spans="1:5">
      <c r="A485" s="11"/>
      <c r="B485" s="11"/>
      <c r="C485" s="11"/>
      <c r="D485" s="11"/>
      <c r="E485" s="11"/>
    </row>
    <row r="486" spans="1:5">
      <c r="A486" s="11"/>
      <c r="B486" s="11"/>
      <c r="C486" s="11"/>
      <c r="D486" s="11"/>
      <c r="E486" s="11"/>
    </row>
    <row r="487" spans="1:5">
      <c r="A487" s="11"/>
      <c r="B487" s="11"/>
      <c r="C487" s="11"/>
      <c r="D487" s="11"/>
      <c r="E487" s="11"/>
    </row>
    <row r="488" spans="1:5">
      <c r="A488" s="11"/>
      <c r="B488" s="11"/>
      <c r="C488" s="11"/>
      <c r="D488" s="11"/>
      <c r="E488" s="11"/>
    </row>
    <row r="489" spans="1:5">
      <c r="A489" s="11"/>
      <c r="B489" s="11"/>
      <c r="C489" s="11"/>
      <c r="D489" s="11"/>
      <c r="E489" s="11"/>
    </row>
    <row r="490" spans="1:5">
      <c r="A490" s="11"/>
      <c r="B490" s="11"/>
      <c r="C490" s="11"/>
      <c r="D490" s="11"/>
      <c r="E490" s="11"/>
    </row>
    <row r="491" spans="1:5">
      <c r="A491" s="11"/>
      <c r="B491" s="11"/>
      <c r="C491" s="11"/>
      <c r="D491" s="11"/>
      <c r="E491" s="11"/>
    </row>
    <row r="492" spans="1:5">
      <c r="A492" s="11"/>
      <c r="B492" s="11"/>
      <c r="C492" s="11"/>
      <c r="D492" s="11"/>
      <c r="E492" s="11"/>
    </row>
    <row r="493" spans="1:5">
      <c r="A493" s="11"/>
      <c r="B493" s="11"/>
      <c r="C493" s="11"/>
      <c r="D493" s="11"/>
      <c r="E493" s="11"/>
    </row>
    <row r="494" spans="1:5">
      <c r="A494" s="11"/>
      <c r="B494" s="11"/>
      <c r="C494" s="11"/>
      <c r="D494" s="11"/>
      <c r="E494" s="11"/>
    </row>
    <row r="495" spans="1:5">
      <c r="A495" s="11"/>
      <c r="B495" s="11"/>
      <c r="C495" s="11"/>
      <c r="D495" s="11"/>
      <c r="E495" s="11"/>
    </row>
    <row r="496" spans="1:5">
      <c r="A496" s="11"/>
      <c r="B496" s="11"/>
      <c r="C496" s="11"/>
      <c r="D496" s="11"/>
      <c r="E496" s="11"/>
    </row>
    <row r="497" spans="1:5">
      <c r="A497" s="11"/>
      <c r="B497" s="11"/>
      <c r="C497" s="11"/>
      <c r="D497" s="11"/>
      <c r="E497" s="11"/>
    </row>
    <row r="498" spans="1:5">
      <c r="A498" s="11"/>
      <c r="B498" s="11"/>
      <c r="C498" s="11"/>
      <c r="D498" s="11"/>
      <c r="E498" s="11"/>
    </row>
    <row r="499" spans="1:5">
      <c r="A499" s="11"/>
      <c r="B499" s="11"/>
      <c r="C499" s="11"/>
      <c r="D499" s="11"/>
      <c r="E499" s="11"/>
    </row>
    <row r="500" spans="1:5">
      <c r="A500" s="11"/>
      <c r="B500" s="11"/>
      <c r="C500" s="11"/>
      <c r="D500" s="11"/>
      <c r="E500" s="11"/>
    </row>
    <row r="501" spans="1:5">
      <c r="A501" s="11"/>
      <c r="B501" s="11"/>
      <c r="C501" s="11"/>
      <c r="D501" s="11"/>
      <c r="E501" s="11"/>
    </row>
    <row r="502" spans="1:5">
      <c r="A502" s="11"/>
      <c r="B502" s="11"/>
      <c r="C502" s="11"/>
      <c r="D502" s="11"/>
      <c r="E502" s="11"/>
    </row>
    <row r="503" spans="1:5">
      <c r="A503" s="11"/>
      <c r="B503" s="11"/>
      <c r="C503" s="11"/>
      <c r="D503" s="11"/>
      <c r="E503" s="11"/>
    </row>
    <row r="504" spans="1:5">
      <c r="A504" s="11"/>
      <c r="B504" s="11"/>
      <c r="C504" s="11"/>
      <c r="D504" s="11"/>
      <c r="E504" s="11"/>
    </row>
    <row r="505" spans="1:5">
      <c r="A505" s="11"/>
      <c r="B505" s="11"/>
      <c r="C505" s="11"/>
      <c r="D505" s="11"/>
      <c r="E505" s="11"/>
    </row>
    <row r="506" spans="1:5">
      <c r="A506" s="11"/>
      <c r="B506" s="11"/>
      <c r="C506" s="11"/>
      <c r="D506" s="11"/>
      <c r="E506" s="11"/>
    </row>
    <row r="507" spans="1:5">
      <c r="A507" s="11"/>
      <c r="B507" s="11"/>
      <c r="C507" s="11"/>
      <c r="D507" s="11"/>
      <c r="E507" s="11"/>
    </row>
    <row r="508" spans="1:5">
      <c r="A508" s="11"/>
      <c r="B508" s="11"/>
      <c r="C508" s="11"/>
      <c r="D508" s="11"/>
      <c r="E508" s="11"/>
    </row>
    <row r="509" spans="1:5">
      <c r="A509" s="11"/>
      <c r="B509" s="11"/>
      <c r="C509" s="11"/>
      <c r="D509" s="11"/>
      <c r="E509" s="11"/>
    </row>
    <row r="510" spans="1:5">
      <c r="A510" s="11"/>
      <c r="B510" s="11"/>
      <c r="C510" s="11"/>
      <c r="D510" s="11"/>
      <c r="E510" s="11"/>
    </row>
    <row r="511" spans="1:5">
      <c r="A511" s="11"/>
      <c r="B511" s="11"/>
      <c r="C511" s="11"/>
      <c r="D511" s="11"/>
      <c r="E511" s="11"/>
    </row>
    <row r="512" spans="1:5">
      <c r="A512" s="11"/>
      <c r="B512" s="11"/>
      <c r="C512" s="11"/>
      <c r="D512" s="11"/>
      <c r="E512" s="11"/>
    </row>
    <row r="513" spans="1:5">
      <c r="A513" s="11"/>
      <c r="B513" s="11"/>
      <c r="C513" s="11"/>
      <c r="D513" s="11"/>
      <c r="E513" s="11"/>
    </row>
    <row r="514" spans="1:5">
      <c r="A514" s="11"/>
      <c r="B514" s="11"/>
      <c r="C514" s="11"/>
      <c r="D514" s="11"/>
      <c r="E514" s="11"/>
    </row>
    <row r="515" spans="1:5">
      <c r="A515" s="11"/>
      <c r="B515" s="11"/>
      <c r="C515" s="11"/>
      <c r="D515" s="11"/>
      <c r="E515" s="11"/>
    </row>
    <row r="516" spans="1:5">
      <c r="A516" s="11"/>
      <c r="B516" s="11"/>
      <c r="C516" s="11"/>
      <c r="D516" s="11"/>
      <c r="E516" s="11"/>
    </row>
    <row r="517" spans="1:5">
      <c r="A517" s="11"/>
      <c r="B517" s="11"/>
      <c r="C517" s="11"/>
      <c r="D517" s="11"/>
      <c r="E517" s="11"/>
    </row>
    <row r="518" spans="1:5">
      <c r="A518" s="11"/>
      <c r="B518" s="11"/>
      <c r="C518" s="11"/>
      <c r="D518" s="11"/>
      <c r="E518" s="11"/>
    </row>
    <row r="519" spans="1:5">
      <c r="A519" s="11"/>
      <c r="B519" s="11"/>
      <c r="C519" s="11"/>
      <c r="D519" s="11"/>
      <c r="E519" s="11"/>
    </row>
    <row r="520" spans="1:5">
      <c r="A520" s="11"/>
      <c r="B520" s="11"/>
      <c r="C520" s="11"/>
      <c r="D520" s="11"/>
      <c r="E520" s="11"/>
    </row>
    <row r="521" spans="1:5">
      <c r="A521" s="11"/>
      <c r="B521" s="11"/>
      <c r="C521" s="11"/>
      <c r="D521" s="11"/>
      <c r="E521" s="11"/>
    </row>
    <row r="522" spans="1:5">
      <c r="A522" s="11"/>
      <c r="B522" s="11"/>
      <c r="C522" s="11"/>
      <c r="D522" s="11"/>
      <c r="E522" s="11"/>
    </row>
    <row r="523" spans="1:5">
      <c r="A523" s="11"/>
      <c r="B523" s="11"/>
      <c r="C523" s="11"/>
      <c r="D523" s="11"/>
      <c r="E523" s="11"/>
    </row>
    <row r="524" spans="1:5">
      <c r="A524" s="11"/>
      <c r="B524" s="11"/>
      <c r="C524" s="11"/>
      <c r="D524" s="11"/>
      <c r="E524" s="11"/>
    </row>
    <row r="525" spans="1:5">
      <c r="A525" s="11"/>
      <c r="B525" s="11"/>
      <c r="C525" s="11"/>
      <c r="D525" s="11"/>
      <c r="E525" s="11"/>
    </row>
    <row r="526" spans="1:5">
      <c r="A526" s="11"/>
      <c r="B526" s="11"/>
      <c r="C526" s="11"/>
      <c r="D526" s="11"/>
      <c r="E526" s="11"/>
    </row>
    <row r="527" spans="1:5">
      <c r="A527" s="11"/>
      <c r="B527" s="11"/>
      <c r="C527" s="11"/>
      <c r="D527" s="11"/>
      <c r="E527" s="11"/>
    </row>
    <row r="528" spans="1:5">
      <c r="A528" s="11"/>
      <c r="B528" s="11"/>
      <c r="C528" s="11"/>
      <c r="D528" s="11"/>
      <c r="E528" s="11"/>
    </row>
    <row r="529" spans="1:5">
      <c r="A529" s="11"/>
      <c r="B529" s="11"/>
      <c r="C529" s="11"/>
      <c r="D529" s="11"/>
      <c r="E529" s="11"/>
    </row>
    <row r="530" spans="1:5">
      <c r="A530" s="11"/>
      <c r="B530" s="11"/>
      <c r="C530" s="11"/>
      <c r="D530" s="11"/>
      <c r="E530" s="11"/>
    </row>
    <row r="531" spans="1:5">
      <c r="A531" s="11"/>
      <c r="B531" s="11"/>
      <c r="C531" s="11"/>
      <c r="D531" s="11"/>
      <c r="E531" s="11"/>
    </row>
    <row r="532" spans="1:5">
      <c r="A532" s="11"/>
      <c r="B532" s="11"/>
      <c r="C532" s="11"/>
      <c r="D532" s="11"/>
      <c r="E532" s="11"/>
    </row>
    <row r="533" spans="1:5">
      <c r="A533" s="11"/>
      <c r="B533" s="11"/>
      <c r="C533" s="11"/>
      <c r="D533" s="11"/>
      <c r="E533" s="11"/>
    </row>
    <row r="534" spans="1:5">
      <c r="A534" s="11"/>
      <c r="B534" s="11"/>
      <c r="C534" s="11"/>
      <c r="D534" s="11"/>
      <c r="E534" s="11"/>
    </row>
    <row r="535" spans="1:5">
      <c r="A535" s="11"/>
      <c r="B535" s="11"/>
      <c r="C535" s="11"/>
      <c r="D535" s="11"/>
      <c r="E535" s="11"/>
    </row>
    <row r="536" spans="1:5">
      <c r="A536" s="11"/>
      <c r="B536" s="11"/>
      <c r="C536" s="11"/>
      <c r="D536" s="11"/>
      <c r="E536" s="11"/>
    </row>
    <row r="537" spans="1:5">
      <c r="A537" s="11"/>
      <c r="B537" s="11"/>
      <c r="C537" s="11"/>
      <c r="D537" s="11"/>
      <c r="E537" s="11"/>
    </row>
    <row r="538" spans="1:5">
      <c r="A538" s="11"/>
      <c r="B538" s="11"/>
      <c r="C538" s="11"/>
      <c r="D538" s="11"/>
      <c r="E538" s="11"/>
    </row>
    <row r="539" spans="1:5">
      <c r="A539" s="11"/>
      <c r="B539" s="11"/>
      <c r="C539" s="11"/>
      <c r="D539" s="11"/>
      <c r="E539" s="11"/>
    </row>
    <row r="540" spans="1:5">
      <c r="A540" s="11"/>
      <c r="B540" s="11"/>
      <c r="C540" s="11"/>
      <c r="D540" s="11"/>
      <c r="E540" s="11"/>
    </row>
    <row r="541" spans="1:5">
      <c r="A541" s="11"/>
      <c r="B541" s="11"/>
      <c r="C541" s="11"/>
      <c r="D541" s="11"/>
      <c r="E541" s="11"/>
    </row>
    <row r="542" spans="1:5">
      <c r="A542" s="11"/>
      <c r="B542" s="11"/>
      <c r="C542" s="11"/>
      <c r="D542" s="11"/>
      <c r="E542" s="11"/>
    </row>
    <row r="543" spans="1:5">
      <c r="A543" s="11"/>
      <c r="B543" s="11"/>
      <c r="C543" s="11"/>
      <c r="D543" s="11"/>
      <c r="E543" s="11"/>
    </row>
    <row r="544" spans="1:5">
      <c r="A544" s="11"/>
      <c r="B544" s="11"/>
      <c r="C544" s="11"/>
      <c r="D544" s="11"/>
      <c r="E544" s="11"/>
    </row>
    <row r="545" spans="1:5">
      <c r="A545" s="11"/>
      <c r="B545" s="11"/>
      <c r="C545" s="11"/>
      <c r="D545" s="11"/>
      <c r="E545" s="11"/>
    </row>
    <row r="546" spans="1:5">
      <c r="A546" s="11"/>
      <c r="B546" s="11"/>
      <c r="C546" s="11"/>
      <c r="D546" s="11"/>
      <c r="E546" s="11"/>
    </row>
    <row r="547" spans="1:5">
      <c r="A547" s="11"/>
      <c r="B547" s="11"/>
      <c r="C547" s="11"/>
      <c r="D547" s="11"/>
      <c r="E547" s="11"/>
    </row>
    <row r="548" spans="1:5">
      <c r="A548" s="11"/>
      <c r="B548" s="11"/>
      <c r="C548" s="11"/>
      <c r="D548" s="11"/>
      <c r="E548" s="11"/>
    </row>
    <row r="549" spans="1:5">
      <c r="A549" s="11"/>
      <c r="B549" s="11"/>
      <c r="C549" s="11"/>
      <c r="D549" s="11"/>
      <c r="E549" s="11"/>
    </row>
    <row r="550" spans="1:5">
      <c r="A550" s="11"/>
      <c r="B550" s="11"/>
      <c r="C550" s="11"/>
      <c r="D550" s="11"/>
      <c r="E550" s="11"/>
    </row>
    <row r="551" spans="1:5">
      <c r="A551" s="11"/>
      <c r="B551" s="11"/>
      <c r="C551" s="11"/>
      <c r="D551" s="11"/>
      <c r="E551" s="11"/>
    </row>
    <row r="552" spans="1:5">
      <c r="A552" s="11"/>
      <c r="B552" s="11"/>
      <c r="C552" s="11"/>
      <c r="D552" s="11"/>
      <c r="E552" s="11"/>
    </row>
    <row r="553" spans="1:5">
      <c r="A553" s="11"/>
      <c r="B553" s="11"/>
      <c r="C553" s="11"/>
      <c r="D553" s="11"/>
      <c r="E553" s="11"/>
    </row>
    <row r="554" spans="1:5">
      <c r="A554" s="11"/>
      <c r="B554" s="11"/>
      <c r="C554" s="11"/>
      <c r="D554" s="11"/>
      <c r="E554" s="11"/>
    </row>
    <row r="555" spans="1:5">
      <c r="A555" s="11"/>
      <c r="B555" s="11"/>
      <c r="C555" s="11"/>
      <c r="D555" s="11"/>
      <c r="E555" s="11"/>
    </row>
    <row r="556" spans="1:5">
      <c r="A556" s="11"/>
      <c r="B556" s="11"/>
      <c r="C556" s="11"/>
      <c r="D556" s="11"/>
      <c r="E556" s="11"/>
    </row>
    <row r="557" spans="1:5">
      <c r="A557" s="11"/>
      <c r="B557" s="11"/>
      <c r="C557" s="11"/>
      <c r="D557" s="11"/>
      <c r="E557" s="11"/>
    </row>
    <row r="558" spans="1:5">
      <c r="A558" s="11"/>
      <c r="B558" s="11"/>
      <c r="C558" s="11"/>
      <c r="D558" s="11"/>
      <c r="E558" s="11"/>
    </row>
    <row r="559" spans="1:5">
      <c r="A559" s="11"/>
      <c r="B559" s="11"/>
      <c r="C559" s="11"/>
      <c r="D559" s="11"/>
      <c r="E559" s="11"/>
    </row>
    <row r="560" spans="1:5">
      <c r="A560" s="11"/>
      <c r="B560" s="11"/>
      <c r="C560" s="11"/>
      <c r="D560" s="11"/>
      <c r="E560" s="11"/>
    </row>
    <row r="561" spans="1:5">
      <c r="A561" s="11"/>
      <c r="B561" s="11"/>
      <c r="C561" s="11"/>
      <c r="D561" s="11"/>
      <c r="E561" s="11"/>
    </row>
    <row r="562" spans="1:5">
      <c r="A562" s="11"/>
      <c r="B562" s="11"/>
      <c r="C562" s="11"/>
      <c r="D562" s="11"/>
      <c r="E562" s="11"/>
    </row>
    <row r="563" spans="1:5">
      <c r="A563" s="11"/>
      <c r="B563" s="11"/>
      <c r="C563" s="11"/>
      <c r="D563" s="11"/>
      <c r="E563" s="11"/>
    </row>
    <row r="564" spans="1:5">
      <c r="A564" s="11"/>
      <c r="B564" s="11"/>
      <c r="C564" s="11"/>
      <c r="D564" s="11"/>
      <c r="E564" s="11"/>
    </row>
    <row r="565" spans="1:5">
      <c r="A565" s="11"/>
      <c r="B565" s="11"/>
      <c r="C565" s="11"/>
      <c r="D565" s="11"/>
      <c r="E565" s="11"/>
    </row>
    <row r="566" spans="1:5">
      <c r="A566" s="11"/>
      <c r="B566" s="11"/>
      <c r="C566" s="11"/>
      <c r="D566" s="11"/>
      <c r="E566" s="11"/>
    </row>
    <row r="567" spans="1:5">
      <c r="A567" s="11"/>
      <c r="B567" s="11"/>
      <c r="C567" s="11"/>
      <c r="D567" s="11"/>
      <c r="E567" s="11"/>
    </row>
    <row r="568" spans="1:5">
      <c r="A568" s="11"/>
      <c r="B568" s="11"/>
      <c r="C568" s="11"/>
      <c r="D568" s="11"/>
      <c r="E568" s="11"/>
    </row>
    <row r="569" spans="1:5">
      <c r="A569" s="11"/>
      <c r="B569" s="11"/>
      <c r="C569" s="11"/>
      <c r="D569" s="11"/>
      <c r="E569" s="11"/>
    </row>
    <row r="570" spans="1:5">
      <c r="A570" s="11"/>
      <c r="B570" s="11"/>
      <c r="C570" s="11"/>
      <c r="D570" s="11"/>
      <c r="E570" s="11"/>
    </row>
    <row r="571" spans="1:5">
      <c r="A571" s="11"/>
      <c r="B571" s="11"/>
      <c r="C571" s="11"/>
      <c r="D571" s="11"/>
      <c r="E571" s="11"/>
    </row>
    <row r="572" spans="1:5">
      <c r="A572" s="11"/>
      <c r="B572" s="11"/>
      <c r="C572" s="11"/>
      <c r="D572" s="11"/>
      <c r="E572" s="11"/>
    </row>
    <row r="573" spans="1:5">
      <c r="A573" s="11"/>
      <c r="B573" s="11"/>
      <c r="C573" s="11"/>
      <c r="D573" s="11"/>
      <c r="E573" s="11"/>
    </row>
    <row r="574" spans="1:5">
      <c r="A574" s="11"/>
      <c r="B574" s="11"/>
      <c r="C574" s="11"/>
      <c r="D574" s="11"/>
      <c r="E574" s="11"/>
    </row>
    <row r="575" spans="1:5">
      <c r="A575" s="11"/>
      <c r="B575" s="11"/>
      <c r="C575" s="11"/>
      <c r="D575" s="11"/>
      <c r="E575" s="11"/>
    </row>
    <row r="576" spans="1:5">
      <c r="A576" s="11"/>
      <c r="B576" s="11"/>
      <c r="C576" s="11"/>
      <c r="D576" s="11"/>
      <c r="E576" s="11"/>
    </row>
    <row r="577" spans="1:5">
      <c r="A577" s="11"/>
      <c r="B577" s="11"/>
      <c r="C577" s="11"/>
      <c r="D577" s="11"/>
      <c r="E577" s="11"/>
    </row>
    <row r="578" spans="1:5">
      <c r="A578" s="11"/>
      <c r="B578" s="11"/>
      <c r="C578" s="11"/>
      <c r="D578" s="11"/>
      <c r="E578" s="11"/>
    </row>
    <row r="579" spans="1:5">
      <c r="A579" s="11"/>
      <c r="B579" s="11"/>
      <c r="C579" s="11"/>
      <c r="D579" s="11"/>
      <c r="E579" s="11"/>
    </row>
    <row r="580" spans="1:5">
      <c r="A580" s="11"/>
      <c r="B580" s="11"/>
      <c r="C580" s="11"/>
      <c r="D580" s="11"/>
      <c r="E580" s="11"/>
    </row>
    <row r="581" spans="1:5">
      <c r="A581" s="11"/>
      <c r="B581" s="11"/>
      <c r="C581" s="11"/>
      <c r="D581" s="11"/>
      <c r="E581" s="11"/>
    </row>
    <row r="582" spans="1:5">
      <c r="A582" s="11"/>
      <c r="B582" s="11"/>
      <c r="C582" s="11"/>
      <c r="D582" s="11"/>
      <c r="E582" s="11"/>
    </row>
    <row r="583" spans="1:5">
      <c r="A583" s="11"/>
      <c r="B583" s="11"/>
      <c r="C583" s="11"/>
      <c r="D583" s="11"/>
      <c r="E583" s="11"/>
    </row>
    <row r="584" spans="1:5">
      <c r="A584" s="11"/>
      <c r="B584" s="11"/>
      <c r="C584" s="11"/>
      <c r="D584" s="11"/>
      <c r="E584" s="11"/>
    </row>
    <row r="585" spans="1:5">
      <c r="A585" s="11"/>
      <c r="B585" s="11"/>
      <c r="C585" s="11"/>
      <c r="D585" s="11"/>
      <c r="E585" s="11"/>
    </row>
    <row r="586" spans="1:5">
      <c r="A586" s="11"/>
      <c r="B586" s="11"/>
      <c r="C586" s="11"/>
      <c r="D586" s="11"/>
      <c r="E586" s="11"/>
    </row>
    <row r="587" spans="1:5">
      <c r="A587" s="11"/>
      <c r="B587" s="11"/>
      <c r="C587" s="11"/>
      <c r="D587" s="11"/>
      <c r="E587" s="11"/>
    </row>
    <row r="588" spans="1:5">
      <c r="A588" s="11"/>
      <c r="B588" s="11"/>
      <c r="C588" s="11"/>
      <c r="D588" s="11"/>
      <c r="E588" s="11"/>
    </row>
    <row r="589" spans="1:5">
      <c r="A589" s="11"/>
      <c r="B589" s="11"/>
      <c r="C589" s="11"/>
      <c r="D589" s="11"/>
      <c r="E589" s="11"/>
    </row>
    <row r="590" spans="1:5">
      <c r="A590" s="11"/>
      <c r="B590" s="11"/>
      <c r="C590" s="11"/>
      <c r="D590" s="11"/>
      <c r="E590" s="11"/>
    </row>
    <row r="591" spans="1:5">
      <c r="A591" s="11"/>
      <c r="B591" s="11"/>
      <c r="C591" s="11"/>
      <c r="D591" s="11"/>
      <c r="E591" s="11"/>
    </row>
    <row r="592" spans="1:5">
      <c r="A592" s="11"/>
      <c r="B592" s="11"/>
      <c r="C592" s="11"/>
      <c r="D592" s="11"/>
      <c r="E592" s="11"/>
    </row>
    <row r="593" spans="1:5">
      <c r="A593" s="11"/>
      <c r="B593" s="11"/>
      <c r="C593" s="11"/>
      <c r="D593" s="11"/>
      <c r="E593" s="11"/>
    </row>
    <row r="594" spans="1:5">
      <c r="A594" s="11"/>
      <c r="B594" s="11"/>
      <c r="C594" s="11"/>
      <c r="D594" s="11"/>
      <c r="E594" s="11"/>
    </row>
    <row r="595" spans="1:5">
      <c r="A595" s="11"/>
      <c r="B595" s="11"/>
      <c r="C595" s="11"/>
      <c r="D595" s="11"/>
      <c r="E595" s="11"/>
    </row>
    <row r="596" spans="1:5">
      <c r="A596" s="11"/>
      <c r="B596" s="11"/>
      <c r="C596" s="11"/>
      <c r="D596" s="11"/>
      <c r="E596" s="11"/>
    </row>
    <row r="597" spans="1:5">
      <c r="A597" s="11"/>
      <c r="B597" s="11"/>
      <c r="C597" s="11"/>
      <c r="D597" s="11"/>
      <c r="E597" s="11"/>
    </row>
    <row r="598" spans="1:5">
      <c r="A598" s="11"/>
      <c r="B598" s="11"/>
      <c r="C598" s="11"/>
      <c r="D598" s="11"/>
      <c r="E598" s="11"/>
    </row>
    <row r="599" spans="1:5">
      <c r="A599" s="11"/>
      <c r="B599" s="11"/>
      <c r="C599" s="11"/>
      <c r="D599" s="11"/>
      <c r="E599" s="11"/>
    </row>
    <row r="600" spans="1:5">
      <c r="A600" s="11"/>
      <c r="B600" s="11"/>
      <c r="C600" s="11"/>
      <c r="D600" s="11"/>
      <c r="E600" s="11"/>
    </row>
    <row r="601" spans="1:5">
      <c r="A601" s="11"/>
      <c r="B601" s="11"/>
      <c r="C601" s="11"/>
      <c r="D601" s="11"/>
      <c r="E601" s="11"/>
    </row>
    <row r="602" spans="1:5">
      <c r="A602" s="11"/>
      <c r="B602" s="11"/>
      <c r="C602" s="11"/>
      <c r="D602" s="11"/>
      <c r="E602" s="11"/>
    </row>
    <row r="603" spans="1:5">
      <c r="A603" s="11"/>
      <c r="B603" s="11"/>
      <c r="C603" s="11"/>
      <c r="D603" s="11"/>
      <c r="E603" s="11"/>
    </row>
    <row r="604" spans="1:5">
      <c r="A604" s="11"/>
      <c r="B604" s="11"/>
      <c r="C604" s="11"/>
      <c r="D604" s="11"/>
      <c r="E604" s="11"/>
    </row>
    <row r="605" spans="1:5">
      <c r="A605" s="11"/>
      <c r="B605" s="11"/>
      <c r="C605" s="11"/>
      <c r="D605" s="11"/>
      <c r="E605" s="11"/>
    </row>
    <row r="606" spans="1:5">
      <c r="A606" s="11"/>
      <c r="B606" s="11"/>
      <c r="C606" s="11"/>
      <c r="D606" s="11"/>
      <c r="E606" s="11"/>
    </row>
    <row r="607" spans="1:5">
      <c r="A607" s="11"/>
      <c r="B607" s="11"/>
      <c r="C607" s="11"/>
      <c r="D607" s="11"/>
      <c r="E607" s="11"/>
    </row>
    <row r="608" spans="1:5">
      <c r="A608" s="11"/>
      <c r="B608" s="11"/>
      <c r="C608" s="11"/>
      <c r="D608" s="11"/>
      <c r="E608" s="11"/>
    </row>
    <row r="609" spans="1:5">
      <c r="A609" s="11"/>
      <c r="B609" s="11"/>
      <c r="C609" s="11"/>
      <c r="D609" s="11"/>
      <c r="E609" s="11"/>
    </row>
    <row r="610" spans="1:5">
      <c r="A610" s="11"/>
      <c r="B610" s="11"/>
      <c r="C610" s="11"/>
      <c r="D610" s="11"/>
      <c r="E610" s="11"/>
    </row>
    <row r="611" spans="1:5">
      <c r="A611" s="11"/>
      <c r="B611" s="11"/>
      <c r="C611" s="11"/>
      <c r="D611" s="11"/>
      <c r="E611" s="11"/>
    </row>
    <row r="612" spans="1:5">
      <c r="A612" s="11"/>
      <c r="B612" s="11"/>
      <c r="C612" s="11"/>
      <c r="D612" s="11"/>
      <c r="E612" s="11"/>
    </row>
    <row r="613" spans="1:5">
      <c r="A613" s="11"/>
      <c r="B613" s="11"/>
      <c r="C613" s="11"/>
      <c r="D613" s="11"/>
      <c r="E613" s="11"/>
    </row>
    <row r="614" spans="1:5">
      <c r="A614" s="11"/>
      <c r="B614" s="11"/>
      <c r="C614" s="11"/>
      <c r="D614" s="11"/>
      <c r="E614" s="11"/>
    </row>
    <row r="615" spans="1:5">
      <c r="A615" s="11"/>
      <c r="B615" s="11"/>
      <c r="C615" s="11"/>
      <c r="D615" s="11"/>
      <c r="E615" s="11"/>
    </row>
    <row r="616" spans="1:5">
      <c r="A616" s="11"/>
      <c r="B616" s="11"/>
      <c r="C616" s="11"/>
      <c r="D616" s="11"/>
      <c r="E616" s="11"/>
    </row>
    <row r="617" spans="1:5">
      <c r="A617" s="11"/>
      <c r="B617" s="11"/>
      <c r="C617" s="11"/>
      <c r="D617" s="11"/>
      <c r="E617" s="11"/>
    </row>
    <row r="618" spans="1:5">
      <c r="A618" s="11"/>
      <c r="B618" s="11"/>
      <c r="C618" s="11"/>
      <c r="D618" s="11"/>
      <c r="E618" s="11"/>
    </row>
    <row r="619" spans="1:5">
      <c r="A619" s="11"/>
      <c r="B619" s="11"/>
      <c r="C619" s="11"/>
      <c r="D619" s="11"/>
      <c r="E619" s="11"/>
    </row>
    <row r="620" spans="1:5">
      <c r="A620" s="11"/>
      <c r="B620" s="11"/>
      <c r="C620" s="11"/>
      <c r="D620" s="11"/>
      <c r="E620" s="11"/>
    </row>
    <row r="621" spans="1:5">
      <c r="A621" s="11"/>
      <c r="B621" s="11"/>
      <c r="C621" s="11"/>
      <c r="D621" s="11"/>
      <c r="E621" s="11"/>
    </row>
    <row r="622" spans="1:5">
      <c r="A622" s="11"/>
      <c r="B622" s="11"/>
      <c r="C622" s="11"/>
      <c r="D622" s="11"/>
      <c r="E622" s="11"/>
    </row>
    <row r="623" spans="1:5">
      <c r="A623" s="11"/>
      <c r="B623" s="11"/>
      <c r="C623" s="11"/>
      <c r="D623" s="11"/>
      <c r="E623" s="11"/>
    </row>
    <row r="624" spans="1:5">
      <c r="A624" s="11"/>
      <c r="B624" s="11"/>
      <c r="C624" s="11"/>
      <c r="D624" s="11"/>
      <c r="E624" s="11"/>
    </row>
    <row r="625" spans="1:5">
      <c r="A625" s="11"/>
      <c r="B625" s="11"/>
      <c r="C625" s="11"/>
      <c r="D625" s="11"/>
      <c r="E625" s="11"/>
    </row>
    <row r="626" spans="1:5">
      <c r="A626" s="11"/>
      <c r="B626" s="11"/>
      <c r="C626" s="11"/>
      <c r="D626" s="11"/>
      <c r="E626" s="11"/>
    </row>
    <row r="627" spans="1:5">
      <c r="A627" s="11"/>
      <c r="B627" s="11"/>
      <c r="C627" s="11"/>
      <c r="D627" s="11"/>
      <c r="E627" s="11"/>
    </row>
    <row r="628" spans="1:5">
      <c r="A628" s="11"/>
      <c r="B628" s="11"/>
      <c r="C628" s="11"/>
      <c r="D628" s="11"/>
      <c r="E628" s="11"/>
    </row>
    <row r="629" spans="1:5">
      <c r="A629" s="11"/>
      <c r="B629" s="11"/>
      <c r="C629" s="11"/>
      <c r="D629" s="11"/>
      <c r="E629" s="11"/>
    </row>
    <row r="630" spans="1:5">
      <c r="A630" s="11"/>
      <c r="B630" s="11"/>
      <c r="C630" s="11"/>
      <c r="D630" s="11"/>
      <c r="E630" s="11"/>
    </row>
    <row r="631" spans="1:5">
      <c r="A631" s="11"/>
      <c r="B631" s="11"/>
      <c r="C631" s="11"/>
      <c r="D631" s="11"/>
      <c r="E631" s="11"/>
    </row>
    <row r="632" spans="1:5">
      <c r="A632" s="11"/>
      <c r="B632" s="11"/>
      <c r="C632" s="11"/>
      <c r="D632" s="11"/>
      <c r="E632" s="11"/>
    </row>
    <row r="633" spans="1:5">
      <c r="A633" s="11"/>
      <c r="B633" s="11"/>
      <c r="C633" s="11"/>
      <c r="D633" s="11"/>
      <c r="E633" s="11"/>
    </row>
    <row r="634" spans="1:5">
      <c r="A634" s="11"/>
      <c r="B634" s="11"/>
      <c r="C634" s="11"/>
      <c r="D634" s="11"/>
      <c r="E634" s="11"/>
    </row>
    <row r="635" spans="1:5">
      <c r="A635" s="11"/>
      <c r="B635" s="11"/>
      <c r="C635" s="11"/>
      <c r="D635" s="11"/>
      <c r="E635" s="11"/>
    </row>
    <row r="636" spans="1:5">
      <c r="A636" s="11"/>
      <c r="B636" s="11"/>
      <c r="C636" s="11"/>
      <c r="D636" s="11"/>
      <c r="E636" s="11"/>
    </row>
    <row r="637" spans="1:5">
      <c r="A637" s="11"/>
      <c r="B637" s="11"/>
      <c r="C637" s="11"/>
      <c r="D637" s="11"/>
      <c r="E637" s="11"/>
    </row>
    <row r="638" spans="1:5">
      <c r="A638" s="11"/>
      <c r="B638" s="11"/>
      <c r="C638" s="11"/>
      <c r="D638" s="11"/>
      <c r="E638" s="11"/>
    </row>
    <row r="639" spans="1:5">
      <c r="A639" s="11"/>
      <c r="B639" s="11"/>
      <c r="C639" s="11"/>
      <c r="D639" s="11"/>
      <c r="E639" s="11"/>
    </row>
    <row r="640" spans="1:5">
      <c r="A640" s="11"/>
      <c r="B640" s="11"/>
      <c r="C640" s="11"/>
      <c r="D640" s="11"/>
      <c r="E640" s="11"/>
    </row>
    <row r="641" spans="1:5">
      <c r="A641" s="11"/>
      <c r="B641" s="11"/>
      <c r="C641" s="11"/>
      <c r="D641" s="11"/>
      <c r="E641" s="11"/>
    </row>
    <row r="642" spans="1:5">
      <c r="A642" s="11"/>
      <c r="B642" s="11"/>
      <c r="C642" s="11"/>
      <c r="D642" s="11"/>
      <c r="E642" s="11"/>
    </row>
    <row r="643" spans="1:5">
      <c r="A643" s="11"/>
      <c r="B643" s="11"/>
      <c r="C643" s="11"/>
      <c r="D643" s="11"/>
      <c r="E643" s="11"/>
    </row>
    <row r="644" spans="1:5">
      <c r="A644" s="11"/>
      <c r="B644" s="11"/>
      <c r="C644" s="11"/>
      <c r="D644" s="11"/>
      <c r="E644" s="11"/>
    </row>
    <row r="645" spans="1:5">
      <c r="A645" s="11"/>
      <c r="B645" s="11"/>
      <c r="C645" s="11"/>
      <c r="D645" s="11"/>
      <c r="E645" s="11"/>
    </row>
    <row r="646" spans="1:5">
      <c r="A646" s="11"/>
      <c r="B646" s="11"/>
      <c r="C646" s="11"/>
      <c r="D646" s="11"/>
      <c r="E646" s="11"/>
    </row>
    <row r="647" spans="1:5">
      <c r="A647" s="11"/>
      <c r="B647" s="11"/>
      <c r="C647" s="11"/>
      <c r="D647" s="11"/>
      <c r="E647" s="11"/>
    </row>
    <row r="648" spans="1:5">
      <c r="A648" s="11"/>
      <c r="B648" s="11"/>
      <c r="C648" s="11"/>
      <c r="D648" s="11"/>
      <c r="E648" s="11"/>
    </row>
    <row r="649" spans="1:5">
      <c r="A649" s="11"/>
      <c r="B649" s="11"/>
      <c r="C649" s="11"/>
      <c r="D649" s="11"/>
      <c r="E649" s="11"/>
    </row>
    <row r="650" spans="1:5">
      <c r="A650" s="11"/>
      <c r="B650" s="11"/>
      <c r="C650" s="11"/>
      <c r="D650" s="11"/>
      <c r="E650" s="11"/>
    </row>
    <row r="651" spans="1:5">
      <c r="A651" s="11"/>
      <c r="B651" s="11"/>
      <c r="C651" s="11"/>
      <c r="D651" s="11"/>
      <c r="E651" s="11"/>
    </row>
    <row r="652" spans="1:5">
      <c r="A652" s="11"/>
      <c r="B652" s="11"/>
      <c r="C652" s="11"/>
      <c r="D652" s="11"/>
      <c r="E652" s="11"/>
    </row>
    <row r="653" spans="1:5">
      <c r="A653" s="11"/>
      <c r="B653" s="11"/>
      <c r="C653" s="11"/>
      <c r="D653" s="11"/>
      <c r="E653" s="11"/>
    </row>
    <row r="654" spans="1:5">
      <c r="A654" s="11"/>
      <c r="B654" s="11"/>
      <c r="C654" s="11"/>
      <c r="D654" s="11"/>
      <c r="E654" s="11"/>
    </row>
    <row r="655" spans="1:5">
      <c r="A655" s="11"/>
      <c r="B655" s="11"/>
      <c r="C655" s="11"/>
      <c r="D655" s="11"/>
      <c r="E655" s="11"/>
    </row>
    <row r="656" spans="1:5">
      <c r="A656" s="11"/>
      <c r="B656" s="11"/>
      <c r="C656" s="11"/>
      <c r="D656" s="11"/>
      <c r="E656" s="11"/>
    </row>
    <row r="657" spans="1:5">
      <c r="A657" s="11"/>
      <c r="B657" s="11"/>
      <c r="C657" s="11"/>
      <c r="D657" s="11"/>
      <c r="E657" s="11"/>
    </row>
    <row r="658" spans="1:5">
      <c r="A658" s="11"/>
      <c r="B658" s="11"/>
      <c r="C658" s="11"/>
      <c r="D658" s="11"/>
      <c r="E658" s="11"/>
    </row>
    <row r="659" spans="1:5">
      <c r="A659" s="11"/>
      <c r="B659" s="11"/>
      <c r="C659" s="11"/>
      <c r="D659" s="11"/>
      <c r="E659" s="11"/>
    </row>
    <row r="660" spans="1:5">
      <c r="A660" s="11"/>
      <c r="B660" s="11"/>
      <c r="C660" s="11"/>
      <c r="D660" s="11"/>
      <c r="E660" s="11"/>
    </row>
    <row r="661" spans="1:5">
      <c r="A661" s="11"/>
      <c r="B661" s="11"/>
      <c r="C661" s="11"/>
      <c r="D661" s="11"/>
      <c r="E661" s="11"/>
    </row>
    <row r="662" spans="1:5">
      <c r="A662" s="11"/>
      <c r="B662" s="11"/>
      <c r="C662" s="11"/>
      <c r="D662" s="11"/>
      <c r="E662" s="11"/>
    </row>
    <row r="663" spans="1:5">
      <c r="A663" s="11"/>
      <c r="B663" s="11"/>
      <c r="C663" s="11"/>
      <c r="D663" s="11"/>
      <c r="E663" s="11"/>
    </row>
    <row r="664" spans="1:5">
      <c r="A664" s="11"/>
      <c r="B664" s="11"/>
      <c r="C664" s="11"/>
      <c r="D664" s="11"/>
      <c r="E664" s="11"/>
    </row>
    <row r="665" spans="1:5">
      <c r="A665" s="11"/>
      <c r="B665" s="11"/>
      <c r="C665" s="11"/>
      <c r="D665" s="11"/>
      <c r="E665" s="11"/>
    </row>
    <row r="666" spans="1:5">
      <c r="A666" s="11"/>
      <c r="B666" s="11"/>
      <c r="C666" s="11"/>
      <c r="D666" s="11"/>
      <c r="E666" s="11"/>
    </row>
    <row r="667" spans="1:5">
      <c r="A667" s="11"/>
      <c r="B667" s="11"/>
      <c r="C667" s="11"/>
      <c r="D667" s="11"/>
      <c r="E667" s="11"/>
    </row>
    <row r="668" spans="1:5">
      <c r="A668" s="11"/>
      <c r="B668" s="11"/>
      <c r="C668" s="11"/>
      <c r="D668" s="11"/>
      <c r="E668" s="11"/>
    </row>
    <row r="669" spans="1:5">
      <c r="A669" s="11"/>
      <c r="B669" s="11"/>
      <c r="C669" s="11"/>
      <c r="D669" s="11"/>
      <c r="E669" s="11"/>
    </row>
    <row r="670" spans="1:5">
      <c r="A670" s="11"/>
      <c r="B670" s="11"/>
      <c r="C670" s="11"/>
      <c r="D670" s="11"/>
      <c r="E670" s="11"/>
    </row>
    <row r="671" spans="1:5">
      <c r="A671" s="11"/>
      <c r="B671" s="11"/>
      <c r="C671" s="11"/>
      <c r="D671" s="11"/>
      <c r="E671" s="11"/>
    </row>
    <row r="672" spans="1:5">
      <c r="A672" s="11"/>
      <c r="B672" s="11"/>
      <c r="C672" s="11"/>
      <c r="D672" s="11"/>
      <c r="E672" s="11"/>
    </row>
    <row r="673" spans="1:5">
      <c r="A673" s="11"/>
      <c r="B673" s="11"/>
      <c r="C673" s="11"/>
      <c r="D673" s="11"/>
      <c r="E673" s="11"/>
    </row>
    <row r="674" spans="1:5">
      <c r="A674" s="11"/>
      <c r="B674" s="11"/>
      <c r="C674" s="11"/>
      <c r="D674" s="11"/>
      <c r="E674" s="11"/>
    </row>
    <row r="675" spans="1:5">
      <c r="A675" s="11"/>
      <c r="B675" s="11"/>
      <c r="C675" s="11"/>
      <c r="D675" s="11"/>
      <c r="E675" s="11"/>
    </row>
    <row r="676" spans="1:5">
      <c r="A676" s="11"/>
      <c r="B676" s="11"/>
      <c r="C676" s="11"/>
      <c r="D676" s="11"/>
      <c r="E676" s="11"/>
    </row>
    <row r="677" spans="1:5">
      <c r="A677" s="11"/>
      <c r="B677" s="11"/>
      <c r="C677" s="11"/>
      <c r="D677" s="11"/>
      <c r="E677" s="11"/>
    </row>
    <row r="678" spans="1:5">
      <c r="A678" s="11"/>
      <c r="B678" s="11"/>
      <c r="C678" s="11"/>
      <c r="D678" s="11"/>
      <c r="E678" s="11"/>
    </row>
    <row r="679" spans="1:5">
      <c r="A679" s="11"/>
      <c r="B679" s="11"/>
      <c r="C679" s="11"/>
      <c r="D679" s="11"/>
      <c r="E679" s="11"/>
    </row>
    <row r="680" spans="1:5">
      <c r="A680" s="11"/>
      <c r="B680" s="11"/>
      <c r="C680" s="11"/>
      <c r="D680" s="11"/>
      <c r="E680" s="11"/>
    </row>
    <row r="681" spans="1:5">
      <c r="A681" s="11"/>
      <c r="B681" s="11"/>
      <c r="C681" s="11"/>
      <c r="D681" s="11"/>
      <c r="E681" s="11"/>
    </row>
    <row r="682" spans="1:5">
      <c r="A682" s="11"/>
      <c r="B682" s="11"/>
      <c r="C682" s="11"/>
      <c r="D682" s="11"/>
      <c r="E682" s="11"/>
    </row>
    <row r="683" spans="1:5">
      <c r="A683" s="11"/>
      <c r="B683" s="11"/>
      <c r="C683" s="11"/>
      <c r="D683" s="11"/>
      <c r="E683" s="11"/>
    </row>
    <row r="684" spans="1:5">
      <c r="A684" s="11"/>
      <c r="B684" s="11"/>
      <c r="C684" s="11"/>
      <c r="D684" s="11"/>
      <c r="E684" s="11"/>
    </row>
    <row r="685" spans="1:5">
      <c r="A685" s="11"/>
      <c r="B685" s="11"/>
      <c r="C685" s="11"/>
      <c r="D685" s="11"/>
      <c r="E685" s="11"/>
    </row>
    <row r="686" spans="1:5">
      <c r="A686" s="11"/>
      <c r="B686" s="11"/>
      <c r="C686" s="11"/>
      <c r="D686" s="11"/>
      <c r="E686" s="11"/>
    </row>
    <row r="687" spans="1:5">
      <c r="A687" s="11"/>
      <c r="B687" s="11"/>
      <c r="C687" s="11"/>
      <c r="D687" s="11"/>
      <c r="E687" s="11"/>
    </row>
    <row r="688" spans="1:5">
      <c r="A688" s="11"/>
      <c r="B688" s="11"/>
      <c r="C688" s="11"/>
      <c r="D688" s="11"/>
      <c r="E688" s="11"/>
    </row>
    <row r="689" spans="1:5">
      <c r="A689" s="11"/>
      <c r="B689" s="11"/>
      <c r="C689" s="11"/>
      <c r="D689" s="11"/>
      <c r="E689" s="11"/>
    </row>
    <row r="690" spans="1:5">
      <c r="A690" s="11"/>
      <c r="B690" s="11"/>
      <c r="C690" s="11"/>
      <c r="D690" s="11"/>
      <c r="E690" s="11"/>
    </row>
    <row r="691" spans="1:5">
      <c r="A691" s="11"/>
      <c r="B691" s="11"/>
      <c r="C691" s="11"/>
      <c r="D691" s="11"/>
      <c r="E691" s="11"/>
    </row>
    <row r="692" spans="1:5">
      <c r="A692" s="11"/>
      <c r="B692" s="11"/>
      <c r="C692" s="11"/>
      <c r="D692" s="11"/>
      <c r="E692" s="11"/>
    </row>
    <row r="693" spans="1:5">
      <c r="A693" s="11"/>
      <c r="B693" s="11"/>
      <c r="C693" s="11"/>
      <c r="D693" s="11"/>
      <c r="E693" s="11"/>
    </row>
    <row r="694" spans="1:5">
      <c r="A694" s="11"/>
      <c r="B694" s="11"/>
      <c r="C694" s="11"/>
      <c r="D694" s="11"/>
      <c r="E694" s="11"/>
    </row>
    <row r="695" spans="1:5">
      <c r="A695" s="11"/>
      <c r="B695" s="11"/>
      <c r="C695" s="11"/>
      <c r="D695" s="11"/>
      <c r="E695" s="11"/>
    </row>
    <row r="696" spans="1:5">
      <c r="A696" s="11"/>
      <c r="B696" s="11"/>
      <c r="C696" s="11"/>
      <c r="D696" s="11"/>
      <c r="E696" s="11"/>
    </row>
    <row r="697" spans="1:5">
      <c r="A697" s="11"/>
      <c r="B697" s="11"/>
      <c r="C697" s="11"/>
      <c r="D697" s="11"/>
      <c r="E697" s="11"/>
    </row>
    <row r="698" spans="1:5">
      <c r="A698" s="11"/>
      <c r="B698" s="11"/>
      <c r="C698" s="11"/>
      <c r="D698" s="11"/>
      <c r="E698" s="11"/>
    </row>
    <row r="699" spans="1:5">
      <c r="A699" s="11"/>
      <c r="B699" s="11"/>
      <c r="C699" s="11"/>
      <c r="D699" s="11"/>
      <c r="E699" s="11"/>
    </row>
    <row r="700" spans="1:5">
      <c r="A700" s="11"/>
      <c r="B700" s="11"/>
      <c r="C700" s="11"/>
      <c r="D700" s="11"/>
      <c r="E700" s="11"/>
    </row>
    <row r="701" spans="1:5">
      <c r="A701" s="11"/>
      <c r="B701" s="11"/>
      <c r="C701" s="11"/>
      <c r="D701" s="11"/>
      <c r="E701" s="11"/>
    </row>
    <row r="702" spans="1:5">
      <c r="A702" s="11"/>
      <c r="B702" s="11"/>
      <c r="C702" s="11"/>
      <c r="D702" s="11"/>
      <c r="E702" s="11"/>
    </row>
    <row r="703" spans="1:5">
      <c r="A703" s="11"/>
      <c r="B703" s="11"/>
      <c r="C703" s="11"/>
      <c r="D703" s="11"/>
      <c r="E703" s="11"/>
    </row>
    <row r="704" spans="1:5">
      <c r="A704" s="11"/>
      <c r="B704" s="11"/>
      <c r="C704" s="11"/>
      <c r="D704" s="11"/>
      <c r="E704" s="11"/>
    </row>
    <row r="705" spans="1:5">
      <c r="A705" s="11"/>
      <c r="B705" s="11"/>
      <c r="C705" s="11"/>
      <c r="D705" s="11"/>
      <c r="E705" s="11"/>
    </row>
    <row r="706" spans="1:5">
      <c r="A706" s="11"/>
      <c r="B706" s="11"/>
      <c r="C706" s="11"/>
      <c r="D706" s="11"/>
      <c r="E706" s="11"/>
    </row>
    <row r="707" spans="1:5">
      <c r="A707" s="11"/>
      <c r="B707" s="11"/>
      <c r="C707" s="11"/>
      <c r="D707" s="11"/>
      <c r="E707" s="11"/>
    </row>
    <row r="708" spans="1:5">
      <c r="A708" s="11"/>
      <c r="B708" s="11"/>
      <c r="C708" s="11"/>
      <c r="D708" s="11"/>
      <c r="E708" s="11"/>
    </row>
    <row r="709" spans="1:5">
      <c r="A709" s="11"/>
      <c r="B709" s="11"/>
      <c r="C709" s="11"/>
      <c r="D709" s="11"/>
      <c r="E709" s="11"/>
    </row>
    <row r="710" spans="1:5">
      <c r="A710" s="11"/>
      <c r="B710" s="11"/>
      <c r="C710" s="11"/>
      <c r="D710" s="11"/>
      <c r="E710" s="11"/>
    </row>
    <row r="711" spans="1:5">
      <c r="A711" s="11"/>
      <c r="B711" s="11"/>
      <c r="C711" s="11"/>
      <c r="D711" s="11"/>
      <c r="E711" s="11"/>
    </row>
    <row r="712" spans="1:5">
      <c r="A712" s="11"/>
      <c r="B712" s="11"/>
      <c r="C712" s="11"/>
      <c r="D712" s="11"/>
      <c r="E712" s="11"/>
    </row>
    <row r="713" spans="1:5">
      <c r="A713" s="11"/>
      <c r="B713" s="11"/>
      <c r="C713" s="11"/>
      <c r="D713" s="11"/>
      <c r="E713" s="11"/>
    </row>
    <row r="714" spans="1:5">
      <c r="A714" s="11"/>
      <c r="B714" s="11"/>
      <c r="C714" s="11"/>
      <c r="D714" s="11"/>
      <c r="E714" s="11"/>
    </row>
    <row r="715" spans="1:5">
      <c r="A715" s="11"/>
      <c r="B715" s="11"/>
      <c r="C715" s="11"/>
      <c r="D715" s="11"/>
      <c r="E715" s="11"/>
    </row>
    <row r="716" spans="1:5">
      <c r="A716" s="11"/>
      <c r="B716" s="11"/>
      <c r="C716" s="11"/>
      <c r="D716" s="11"/>
      <c r="E716" s="11"/>
    </row>
    <row r="717" spans="1:5">
      <c r="A717" s="11"/>
      <c r="B717" s="11"/>
      <c r="C717" s="11"/>
      <c r="D717" s="11"/>
      <c r="E717" s="11"/>
    </row>
    <row r="718" spans="1:5">
      <c r="A718" s="11"/>
      <c r="B718" s="11"/>
      <c r="C718" s="11"/>
      <c r="D718" s="11"/>
      <c r="E718" s="11"/>
    </row>
    <row r="719" spans="1:5">
      <c r="A719" s="11"/>
      <c r="B719" s="11"/>
      <c r="C719" s="11"/>
      <c r="D719" s="11"/>
      <c r="E719" s="11"/>
    </row>
    <row r="720" spans="1:5">
      <c r="A720" s="11"/>
      <c r="B720" s="11"/>
      <c r="C720" s="11"/>
      <c r="D720" s="11"/>
      <c r="E720" s="11"/>
    </row>
    <row r="721" spans="1:5">
      <c r="A721" s="11"/>
      <c r="B721" s="11"/>
      <c r="C721" s="11"/>
      <c r="D721" s="11"/>
      <c r="E721" s="11"/>
    </row>
    <row r="722" spans="1:5">
      <c r="A722" s="11"/>
      <c r="B722" s="11"/>
      <c r="C722" s="11"/>
      <c r="D722" s="11"/>
      <c r="E722" s="11"/>
    </row>
    <row r="723" spans="1:5">
      <c r="A723" s="11"/>
      <c r="B723" s="11"/>
      <c r="C723" s="11"/>
      <c r="D723" s="11"/>
      <c r="E723" s="11"/>
    </row>
    <row r="724" spans="1:5">
      <c r="A724" s="11"/>
      <c r="B724" s="11"/>
      <c r="C724" s="11"/>
      <c r="D724" s="11"/>
      <c r="E724" s="11"/>
    </row>
    <row r="725" spans="1:5">
      <c r="A725" s="11"/>
      <c r="B725" s="11"/>
      <c r="C725" s="11"/>
      <c r="D725" s="11"/>
      <c r="E725" s="11"/>
    </row>
    <row r="726" spans="1:5">
      <c r="A726" s="11"/>
      <c r="B726" s="11"/>
      <c r="C726" s="11"/>
      <c r="D726" s="11"/>
      <c r="E726" s="11"/>
    </row>
    <row r="727" spans="1:5">
      <c r="A727" s="11"/>
      <c r="B727" s="11"/>
      <c r="C727" s="11"/>
      <c r="D727" s="11"/>
      <c r="E727" s="11"/>
    </row>
    <row r="728" spans="1:5">
      <c r="A728" s="11"/>
      <c r="B728" s="11"/>
      <c r="C728" s="11"/>
      <c r="D728" s="11"/>
      <c r="E728" s="11"/>
    </row>
    <row r="729" spans="1:5">
      <c r="A729" s="11"/>
      <c r="B729" s="11"/>
      <c r="C729" s="11"/>
      <c r="D729" s="11"/>
      <c r="E729" s="11"/>
    </row>
    <row r="730" spans="1:5">
      <c r="A730" s="11"/>
      <c r="B730" s="11"/>
      <c r="C730" s="11"/>
      <c r="D730" s="11"/>
      <c r="E730" s="11"/>
    </row>
    <row r="731" spans="1:5">
      <c r="A731" s="11"/>
      <c r="B731" s="11"/>
      <c r="C731" s="11"/>
      <c r="D731" s="11"/>
      <c r="E731" s="11"/>
    </row>
    <row r="732" spans="1:5">
      <c r="A732" s="11"/>
      <c r="B732" s="11"/>
      <c r="C732" s="11"/>
      <c r="D732" s="11"/>
      <c r="E732" s="11"/>
    </row>
    <row r="733" spans="1:5">
      <c r="A733" s="11"/>
      <c r="B733" s="11"/>
      <c r="C733" s="11"/>
      <c r="D733" s="11"/>
      <c r="E733" s="11"/>
    </row>
    <row r="734" spans="1:5">
      <c r="A734" s="11"/>
      <c r="B734" s="11"/>
      <c r="C734" s="11"/>
      <c r="D734" s="11"/>
      <c r="E734" s="11"/>
    </row>
    <row r="735" spans="1:5">
      <c r="A735" s="11"/>
      <c r="B735" s="11"/>
      <c r="C735" s="11"/>
      <c r="D735" s="11"/>
      <c r="E735" s="11"/>
    </row>
    <row r="736" spans="1:5">
      <c r="A736" s="11"/>
      <c r="B736" s="11"/>
      <c r="C736" s="11"/>
      <c r="D736" s="11"/>
      <c r="E736" s="11"/>
    </row>
    <row r="737" spans="1:5">
      <c r="A737" s="11"/>
      <c r="B737" s="11"/>
      <c r="C737" s="11"/>
      <c r="D737" s="11"/>
      <c r="E737" s="11"/>
    </row>
    <row r="738" spans="1:5">
      <c r="A738" s="11"/>
      <c r="B738" s="11"/>
      <c r="C738" s="11"/>
      <c r="D738" s="11"/>
      <c r="E738" s="11"/>
    </row>
    <row r="739" spans="1:5">
      <c r="A739" s="11"/>
      <c r="B739" s="11"/>
      <c r="C739" s="11"/>
      <c r="D739" s="11"/>
      <c r="E739" s="11"/>
    </row>
    <row r="740" spans="1:5">
      <c r="A740" s="11"/>
      <c r="B740" s="11"/>
      <c r="C740" s="11"/>
      <c r="D740" s="11"/>
      <c r="E740" s="11"/>
    </row>
    <row r="741" spans="1:5">
      <c r="A741" s="11"/>
      <c r="B741" s="11"/>
      <c r="C741" s="11"/>
      <c r="D741" s="11"/>
      <c r="E741" s="11"/>
    </row>
    <row r="742" spans="1:5">
      <c r="A742" s="11"/>
      <c r="B742" s="11"/>
      <c r="C742" s="11"/>
      <c r="D742" s="11"/>
      <c r="E742" s="11"/>
    </row>
    <row r="743" spans="1:5">
      <c r="A743" s="11"/>
      <c r="B743" s="11"/>
      <c r="C743" s="11"/>
      <c r="D743" s="11"/>
      <c r="E743" s="11"/>
    </row>
    <row r="744" spans="1:5">
      <c r="A744" s="11"/>
      <c r="B744" s="11"/>
      <c r="C744" s="11"/>
      <c r="D744" s="11"/>
      <c r="E744" s="11"/>
    </row>
    <row r="745" spans="1:5">
      <c r="A745" s="11"/>
      <c r="B745" s="11"/>
      <c r="C745" s="11"/>
      <c r="D745" s="11"/>
      <c r="E745" s="11"/>
    </row>
    <row r="746" spans="1:5">
      <c r="A746" s="11"/>
      <c r="B746" s="11"/>
      <c r="C746" s="11"/>
      <c r="D746" s="11"/>
      <c r="E746" s="11"/>
    </row>
    <row r="747" spans="1:5">
      <c r="A747" s="11"/>
      <c r="B747" s="11"/>
      <c r="C747" s="11"/>
      <c r="D747" s="11"/>
      <c r="E747" s="11"/>
    </row>
    <row r="748" spans="1:5">
      <c r="A748" s="11"/>
      <c r="B748" s="11"/>
      <c r="C748" s="11"/>
      <c r="D748" s="11"/>
      <c r="E748" s="11"/>
    </row>
    <row r="749" spans="1:5">
      <c r="A749" s="11"/>
      <c r="B749" s="11"/>
      <c r="C749" s="11"/>
      <c r="D749" s="11"/>
      <c r="E749" s="11"/>
    </row>
    <row r="750" spans="1:5">
      <c r="A750" s="11"/>
      <c r="B750" s="11"/>
      <c r="C750" s="11"/>
      <c r="D750" s="11"/>
      <c r="E750" s="11"/>
    </row>
    <row r="751" spans="1:5">
      <c r="A751" s="11"/>
      <c r="B751" s="11"/>
      <c r="C751" s="11"/>
      <c r="D751" s="11"/>
      <c r="E751" s="11"/>
    </row>
    <row r="752" spans="1:5">
      <c r="A752" s="11"/>
      <c r="B752" s="11"/>
      <c r="C752" s="11"/>
      <c r="D752" s="11"/>
      <c r="E752" s="11"/>
    </row>
    <row r="753" spans="1:5">
      <c r="A753" s="11"/>
      <c r="B753" s="11"/>
      <c r="C753" s="11"/>
      <c r="D753" s="11"/>
      <c r="E753" s="11"/>
    </row>
    <row r="754" spans="1:5">
      <c r="A754" s="11"/>
      <c r="B754" s="11"/>
      <c r="C754" s="11"/>
      <c r="D754" s="11"/>
      <c r="E754" s="11"/>
    </row>
    <row r="755" spans="1:5">
      <c r="A755" s="11"/>
      <c r="B755" s="11"/>
      <c r="C755" s="11"/>
      <c r="D755" s="11"/>
      <c r="E755" s="11"/>
    </row>
    <row r="756" spans="1:5">
      <c r="A756" s="11"/>
      <c r="B756" s="11"/>
      <c r="C756" s="11"/>
      <c r="D756" s="11"/>
      <c r="E756" s="11"/>
    </row>
    <row r="757" spans="1:5">
      <c r="A757" s="11"/>
      <c r="B757" s="11"/>
      <c r="C757" s="11"/>
      <c r="D757" s="11"/>
      <c r="E757" s="11"/>
    </row>
    <row r="758" spans="1:5">
      <c r="A758" s="11"/>
      <c r="B758" s="11"/>
      <c r="C758" s="11"/>
      <c r="D758" s="11"/>
      <c r="E758" s="11"/>
    </row>
    <row r="759" spans="1:5">
      <c r="A759" s="11"/>
      <c r="B759" s="11"/>
      <c r="C759" s="11"/>
      <c r="D759" s="11"/>
      <c r="E759" s="11"/>
    </row>
    <row r="760" spans="1:5">
      <c r="A760" s="11"/>
      <c r="B760" s="11"/>
      <c r="C760" s="11"/>
      <c r="D760" s="11"/>
      <c r="E760" s="11"/>
    </row>
    <row r="761" spans="1:5">
      <c r="A761" s="11"/>
      <c r="B761" s="11"/>
      <c r="C761" s="11"/>
      <c r="D761" s="11"/>
      <c r="E761" s="11"/>
    </row>
    <row r="762" spans="1:5">
      <c r="A762" s="11"/>
      <c r="B762" s="11"/>
      <c r="C762" s="11"/>
      <c r="D762" s="11"/>
      <c r="E762" s="11"/>
    </row>
    <row r="763" spans="1:5">
      <c r="A763" s="11"/>
      <c r="B763" s="11"/>
      <c r="C763" s="11"/>
      <c r="D763" s="11"/>
      <c r="E763" s="11"/>
    </row>
    <row r="764" spans="1:5">
      <c r="A764" s="11"/>
      <c r="B764" s="11"/>
      <c r="C764" s="11"/>
      <c r="D764" s="11"/>
      <c r="E764" s="11"/>
    </row>
    <row r="765" spans="1:5">
      <c r="A765" s="11"/>
      <c r="B765" s="11"/>
      <c r="C765" s="11"/>
      <c r="D765" s="11"/>
      <c r="E765" s="11"/>
    </row>
    <row r="766" spans="1:5">
      <c r="A766" s="11"/>
      <c r="B766" s="11"/>
      <c r="C766" s="11"/>
      <c r="D766" s="11"/>
      <c r="E766" s="11"/>
    </row>
    <row r="767" spans="1:5">
      <c r="A767" s="11"/>
      <c r="B767" s="11"/>
      <c r="C767" s="11"/>
      <c r="D767" s="11"/>
      <c r="E767" s="11"/>
    </row>
    <row r="768" spans="1:5">
      <c r="A768" s="11"/>
      <c r="B768" s="11"/>
      <c r="C768" s="11"/>
      <c r="D768" s="11"/>
      <c r="E768" s="11"/>
    </row>
    <row r="769" spans="1:5">
      <c r="A769" s="11"/>
      <c r="B769" s="11"/>
      <c r="C769" s="11"/>
      <c r="D769" s="11"/>
      <c r="E769" s="11"/>
    </row>
    <row r="770" spans="1:5">
      <c r="A770" s="11"/>
      <c r="B770" s="11"/>
      <c r="C770" s="11"/>
      <c r="D770" s="11"/>
      <c r="E770" s="11"/>
    </row>
    <row r="771" spans="1:5">
      <c r="A771" s="11"/>
      <c r="B771" s="11"/>
      <c r="C771" s="11"/>
      <c r="D771" s="11"/>
      <c r="E771" s="11"/>
    </row>
    <row r="772" spans="1:5">
      <c r="A772" s="11"/>
      <c r="B772" s="11"/>
      <c r="C772" s="11"/>
      <c r="D772" s="11"/>
      <c r="E772" s="11"/>
    </row>
    <row r="773" spans="1:5">
      <c r="A773" s="11"/>
      <c r="B773" s="11"/>
      <c r="C773" s="11"/>
      <c r="D773" s="11"/>
      <c r="E773" s="11"/>
    </row>
    <row r="774" spans="1:5">
      <c r="A774" s="11"/>
      <c r="B774" s="11"/>
      <c r="C774" s="11"/>
      <c r="D774" s="11"/>
      <c r="E774" s="11"/>
    </row>
    <row r="775" spans="1:5">
      <c r="A775" s="11"/>
      <c r="B775" s="11"/>
      <c r="C775" s="11"/>
      <c r="D775" s="11"/>
      <c r="E775" s="11"/>
    </row>
    <row r="776" spans="1:5">
      <c r="A776" s="11"/>
      <c r="B776" s="11"/>
      <c r="C776" s="11"/>
      <c r="D776" s="11"/>
      <c r="E776" s="11"/>
    </row>
    <row r="777" spans="1:5">
      <c r="A777" s="11"/>
      <c r="B777" s="11"/>
      <c r="C777" s="11"/>
      <c r="D777" s="11"/>
      <c r="E777" s="11"/>
    </row>
    <row r="778" spans="1:5">
      <c r="A778" s="11"/>
      <c r="B778" s="11"/>
      <c r="C778" s="11"/>
      <c r="D778" s="11"/>
      <c r="E778" s="11"/>
    </row>
    <row r="779" spans="1:5">
      <c r="A779" s="11"/>
      <c r="B779" s="11"/>
      <c r="C779" s="11"/>
      <c r="D779" s="11"/>
      <c r="E779" s="11"/>
    </row>
    <row r="780" spans="1:5">
      <c r="A780" s="11"/>
      <c r="B780" s="11"/>
      <c r="C780" s="11"/>
      <c r="D780" s="11"/>
      <c r="E780" s="11"/>
    </row>
    <row r="781" spans="1:5">
      <c r="A781" s="11"/>
      <c r="B781" s="11"/>
      <c r="C781" s="11"/>
      <c r="D781" s="11"/>
      <c r="E781" s="11"/>
    </row>
    <row r="782" spans="1:5">
      <c r="A782" s="11"/>
      <c r="B782" s="11"/>
      <c r="C782" s="11"/>
      <c r="D782" s="11"/>
      <c r="E782" s="11"/>
    </row>
    <row r="783" spans="1:5">
      <c r="A783" s="11"/>
      <c r="B783" s="11"/>
      <c r="C783" s="11"/>
      <c r="D783" s="11"/>
      <c r="E783" s="11"/>
    </row>
    <row r="784" spans="1:5">
      <c r="A784" s="11"/>
      <c r="B784" s="11"/>
      <c r="C784" s="11"/>
      <c r="D784" s="11"/>
      <c r="E784" s="11"/>
    </row>
    <row r="785" spans="1:5">
      <c r="A785" s="11"/>
      <c r="B785" s="11"/>
      <c r="C785" s="11"/>
      <c r="D785" s="11"/>
      <c r="E785" s="11"/>
    </row>
    <row r="786" spans="1:5">
      <c r="A786" s="11"/>
      <c r="B786" s="11"/>
      <c r="C786" s="11"/>
      <c r="D786" s="11"/>
      <c r="E786" s="11"/>
    </row>
    <row r="787" spans="1:5">
      <c r="A787" s="11"/>
      <c r="B787" s="11"/>
      <c r="C787" s="11"/>
      <c r="D787" s="11"/>
      <c r="E787" s="11"/>
    </row>
    <row r="788" spans="1:5">
      <c r="A788" s="11"/>
      <c r="B788" s="11"/>
      <c r="C788" s="11"/>
      <c r="D788" s="11"/>
      <c r="E788" s="11"/>
    </row>
    <row r="789" spans="1:5">
      <c r="A789" s="11"/>
      <c r="B789" s="11"/>
      <c r="C789" s="11"/>
      <c r="D789" s="11"/>
      <c r="E789" s="11"/>
    </row>
    <row r="790" spans="1:5">
      <c r="A790" s="11"/>
      <c r="B790" s="11"/>
      <c r="C790" s="11"/>
      <c r="D790" s="11"/>
      <c r="E790" s="11"/>
    </row>
    <row r="791" spans="1:5">
      <c r="A791" s="11"/>
      <c r="B791" s="11"/>
      <c r="C791" s="11"/>
      <c r="D791" s="11"/>
      <c r="E791" s="11"/>
    </row>
    <row r="792" spans="1:5">
      <c r="A792" s="11"/>
      <c r="B792" s="11"/>
      <c r="C792" s="11"/>
      <c r="D792" s="11"/>
      <c r="E792" s="11"/>
    </row>
    <row r="793" spans="1:5">
      <c r="A793" s="11"/>
      <c r="B793" s="11"/>
      <c r="C793" s="11"/>
      <c r="D793" s="11"/>
      <c r="E793" s="11"/>
    </row>
    <row r="794" spans="1:5">
      <c r="A794" s="11"/>
      <c r="B794" s="11"/>
      <c r="C794" s="11"/>
      <c r="D794" s="11"/>
      <c r="E794" s="11"/>
    </row>
    <row r="795" spans="1:5">
      <c r="A795" s="11"/>
      <c r="B795" s="11"/>
      <c r="C795" s="11"/>
      <c r="D795" s="11"/>
      <c r="E795" s="11"/>
    </row>
    <row r="796" spans="1:5">
      <c r="A796" s="11"/>
      <c r="B796" s="11"/>
      <c r="C796" s="11"/>
      <c r="D796" s="11"/>
      <c r="E796" s="11"/>
    </row>
    <row r="797" spans="1:5">
      <c r="A797" s="11"/>
      <c r="B797" s="11"/>
      <c r="C797" s="11"/>
      <c r="D797" s="11"/>
      <c r="E797" s="11"/>
    </row>
    <row r="798" spans="1:5">
      <c r="A798" s="11"/>
      <c r="B798" s="11"/>
      <c r="C798" s="11"/>
      <c r="D798" s="11"/>
      <c r="E798" s="11"/>
    </row>
    <row r="799" spans="1:5">
      <c r="A799" s="11"/>
      <c r="B799" s="11"/>
      <c r="C799" s="11"/>
      <c r="D799" s="11"/>
      <c r="E799" s="11"/>
    </row>
    <row r="800" spans="1:5">
      <c r="A800" s="11"/>
      <c r="B800" s="11"/>
      <c r="C800" s="11"/>
      <c r="D800" s="11"/>
      <c r="E800" s="11"/>
    </row>
    <row r="801" spans="1:5">
      <c r="A801" s="11"/>
      <c r="B801" s="11"/>
      <c r="C801" s="11"/>
      <c r="D801" s="11"/>
      <c r="E801" s="11"/>
    </row>
    <row r="802" spans="1:5">
      <c r="A802" s="11"/>
      <c r="B802" s="11"/>
      <c r="C802" s="11"/>
      <c r="D802" s="11"/>
      <c r="E802" s="11"/>
    </row>
    <row r="803" spans="1:5">
      <c r="A803" s="11"/>
      <c r="B803" s="11"/>
      <c r="C803" s="11"/>
      <c r="D803" s="11"/>
      <c r="E803" s="11"/>
    </row>
    <row r="804" spans="1:5">
      <c r="A804" s="11"/>
      <c r="B804" s="11"/>
      <c r="C804" s="11"/>
      <c r="D804" s="11"/>
      <c r="E804" s="11"/>
    </row>
    <row r="805" spans="1:5">
      <c r="A805" s="11"/>
      <c r="B805" s="11"/>
      <c r="C805" s="11"/>
      <c r="D805" s="11"/>
      <c r="E805" s="11"/>
    </row>
    <row r="806" spans="1:5">
      <c r="A806" s="11"/>
      <c r="B806" s="11"/>
      <c r="C806" s="11"/>
      <c r="D806" s="11"/>
      <c r="E806" s="11"/>
    </row>
    <row r="807" spans="1:5">
      <c r="A807" s="11"/>
      <c r="B807" s="11"/>
      <c r="C807" s="11"/>
      <c r="D807" s="11"/>
      <c r="E807" s="11"/>
    </row>
    <row r="808" spans="1:5">
      <c r="A808" s="11"/>
      <c r="B808" s="11"/>
      <c r="C808" s="11"/>
      <c r="D808" s="11"/>
      <c r="E808" s="11"/>
    </row>
    <row r="809" spans="1:5">
      <c r="A809" s="11"/>
      <c r="B809" s="11"/>
      <c r="C809" s="11"/>
      <c r="D809" s="11"/>
      <c r="E809" s="11"/>
    </row>
    <row r="810" spans="1:5">
      <c r="A810" s="11"/>
      <c r="B810" s="11"/>
      <c r="C810" s="11"/>
      <c r="D810" s="11"/>
      <c r="E810" s="11"/>
    </row>
    <row r="811" spans="1:5">
      <c r="A811" s="11"/>
      <c r="B811" s="11"/>
      <c r="C811" s="11"/>
      <c r="D811" s="11"/>
      <c r="E811" s="11"/>
    </row>
    <row r="812" spans="1:5">
      <c r="A812" s="11"/>
      <c r="B812" s="11"/>
      <c r="C812" s="11"/>
      <c r="D812" s="11"/>
      <c r="E812" s="11"/>
    </row>
    <row r="813" spans="1:5">
      <c r="A813" s="11"/>
      <c r="B813" s="11"/>
      <c r="C813" s="11"/>
      <c r="D813" s="11"/>
      <c r="E813" s="11"/>
    </row>
    <row r="814" spans="1:5">
      <c r="A814" s="11"/>
      <c r="B814" s="11"/>
      <c r="C814" s="11"/>
      <c r="D814" s="11"/>
      <c r="E814" s="11"/>
    </row>
    <row r="815" spans="1:5">
      <c r="A815" s="11"/>
      <c r="B815" s="11"/>
      <c r="C815" s="11"/>
      <c r="D815" s="11"/>
      <c r="E815" s="11"/>
    </row>
    <row r="816" spans="1:5">
      <c r="A816" s="11"/>
      <c r="B816" s="11"/>
      <c r="C816" s="11"/>
      <c r="D816" s="11"/>
      <c r="E816" s="11"/>
    </row>
    <row r="817" spans="1:5">
      <c r="A817" s="11"/>
      <c r="B817" s="11"/>
      <c r="C817" s="11"/>
      <c r="D817" s="11"/>
      <c r="E817" s="11"/>
    </row>
    <row r="818" spans="1:5">
      <c r="A818" s="11"/>
      <c r="B818" s="11"/>
      <c r="C818" s="11"/>
      <c r="D818" s="11"/>
      <c r="E818" s="11"/>
    </row>
    <row r="819" spans="1:5">
      <c r="A819" s="11"/>
      <c r="B819" s="11"/>
      <c r="C819" s="11"/>
      <c r="D819" s="11"/>
      <c r="E819" s="11"/>
    </row>
    <row r="820" spans="1:5">
      <c r="A820" s="11"/>
      <c r="B820" s="11"/>
      <c r="C820" s="11"/>
      <c r="D820" s="11"/>
      <c r="E820" s="11"/>
    </row>
    <row r="821" spans="1:5">
      <c r="A821" s="11"/>
      <c r="B821" s="11"/>
      <c r="C821" s="11"/>
      <c r="D821" s="11"/>
      <c r="E821" s="11"/>
    </row>
    <row r="822" spans="1:5">
      <c r="A822" s="11"/>
      <c r="B822" s="11"/>
      <c r="C822" s="11"/>
      <c r="D822" s="11"/>
      <c r="E822" s="11"/>
    </row>
    <row r="823" spans="1:5">
      <c r="A823" s="11"/>
      <c r="B823" s="11"/>
      <c r="C823" s="11"/>
      <c r="D823" s="11"/>
      <c r="E823" s="11"/>
    </row>
    <row r="824" spans="1:5">
      <c r="A824" s="11"/>
      <c r="B824" s="11"/>
      <c r="C824" s="11"/>
      <c r="D824" s="11"/>
      <c r="E824" s="11"/>
    </row>
    <row r="825" spans="1:5">
      <c r="A825" s="11"/>
      <c r="B825" s="11"/>
      <c r="C825" s="11"/>
      <c r="D825" s="11"/>
      <c r="E825" s="11"/>
    </row>
    <row r="826" spans="1:5">
      <c r="A826" s="11"/>
      <c r="B826" s="11"/>
      <c r="C826" s="11"/>
      <c r="D826" s="11"/>
      <c r="E826" s="11"/>
    </row>
    <row r="827" spans="1:5">
      <c r="A827" s="11"/>
      <c r="B827" s="11"/>
      <c r="C827" s="11"/>
      <c r="D827" s="11"/>
      <c r="E827" s="11"/>
    </row>
    <row r="828" spans="1:5">
      <c r="A828" s="11"/>
      <c r="B828" s="11"/>
      <c r="C828" s="11"/>
      <c r="D828" s="11"/>
      <c r="E828" s="11"/>
    </row>
    <row r="829" spans="1:5">
      <c r="A829" s="11"/>
      <c r="B829" s="11"/>
      <c r="C829" s="11"/>
      <c r="D829" s="11"/>
      <c r="E829" s="11"/>
    </row>
    <row r="830" spans="1:5">
      <c r="A830" s="11"/>
      <c r="B830" s="11"/>
      <c r="C830" s="11"/>
      <c r="D830" s="11"/>
      <c r="E830" s="11"/>
    </row>
    <row r="831" spans="1:5">
      <c r="A831" s="11"/>
      <c r="B831" s="11"/>
      <c r="C831" s="11"/>
      <c r="D831" s="11"/>
      <c r="E831" s="11"/>
    </row>
    <row r="832" spans="1:5">
      <c r="A832" s="11"/>
      <c r="B832" s="11"/>
      <c r="C832" s="11"/>
      <c r="D832" s="11"/>
      <c r="E832" s="11"/>
    </row>
    <row r="833" spans="1:5">
      <c r="A833" s="11"/>
      <c r="B833" s="11"/>
      <c r="C833" s="11"/>
      <c r="D833" s="11"/>
      <c r="E833" s="11"/>
    </row>
    <row r="834" spans="1:5">
      <c r="A834" s="11"/>
      <c r="B834" s="11"/>
      <c r="C834" s="11"/>
      <c r="D834" s="11"/>
      <c r="E834" s="11"/>
    </row>
    <row r="835" spans="1:5">
      <c r="A835" s="11"/>
      <c r="B835" s="11"/>
      <c r="C835" s="11"/>
      <c r="D835" s="11"/>
      <c r="E835" s="11"/>
    </row>
    <row r="836" spans="1:5">
      <c r="A836" s="11"/>
      <c r="B836" s="11"/>
      <c r="C836" s="11"/>
      <c r="D836" s="11"/>
      <c r="E836" s="11"/>
    </row>
    <row r="837" spans="1:5">
      <c r="A837" s="11"/>
      <c r="B837" s="11"/>
      <c r="C837" s="11"/>
      <c r="D837" s="11"/>
      <c r="E837" s="11"/>
    </row>
    <row r="838" spans="1:5">
      <c r="A838" s="11"/>
      <c r="B838" s="11"/>
      <c r="C838" s="11"/>
      <c r="D838" s="11"/>
      <c r="E838" s="11"/>
    </row>
    <row r="839" spans="1:5">
      <c r="A839" s="11"/>
      <c r="B839" s="11"/>
      <c r="C839" s="11"/>
      <c r="D839" s="11"/>
      <c r="E839" s="11"/>
    </row>
    <row r="840" spans="1:5">
      <c r="A840" s="11"/>
      <c r="B840" s="11"/>
      <c r="C840" s="11"/>
      <c r="D840" s="11"/>
      <c r="E840" s="11"/>
    </row>
    <row r="841" spans="1:5">
      <c r="A841" s="11"/>
      <c r="B841" s="11"/>
      <c r="C841" s="11"/>
      <c r="D841" s="11"/>
      <c r="E841" s="11"/>
    </row>
    <row r="842" spans="1:5">
      <c r="A842" s="11"/>
      <c r="B842" s="11"/>
      <c r="C842" s="11"/>
      <c r="D842" s="11"/>
      <c r="E842" s="11"/>
    </row>
    <row r="843" spans="1:5">
      <c r="A843" s="11"/>
      <c r="B843" s="11"/>
      <c r="C843" s="11"/>
      <c r="D843" s="11"/>
      <c r="E843" s="11"/>
    </row>
    <row r="844" spans="1:5">
      <c r="A844" s="11"/>
      <c r="B844" s="11"/>
      <c r="C844" s="11"/>
      <c r="D844" s="11"/>
      <c r="E844" s="11"/>
    </row>
    <row r="845" spans="1:5">
      <c r="A845" s="11"/>
      <c r="B845" s="11"/>
      <c r="C845" s="11"/>
      <c r="D845" s="11"/>
      <c r="E845" s="11"/>
    </row>
    <row r="846" spans="1:5">
      <c r="A846" s="11"/>
      <c r="B846" s="11"/>
      <c r="C846" s="11"/>
      <c r="D846" s="11"/>
      <c r="E846" s="11"/>
    </row>
    <row r="847" spans="1:5">
      <c r="A847" s="11"/>
      <c r="B847" s="11"/>
      <c r="C847" s="11"/>
      <c r="D847" s="11"/>
      <c r="E847" s="11"/>
    </row>
    <row r="848" spans="1:5">
      <c r="A848" s="11"/>
      <c r="B848" s="11"/>
      <c r="C848" s="11"/>
      <c r="D848" s="11"/>
      <c r="E848" s="11"/>
    </row>
    <row r="849" spans="1:5">
      <c r="A849" s="11"/>
      <c r="B849" s="11"/>
      <c r="C849" s="11"/>
      <c r="D849" s="11"/>
      <c r="E849" s="11"/>
    </row>
    <row r="850" spans="1:5">
      <c r="A850" s="11"/>
      <c r="B850" s="11"/>
      <c r="C850" s="11"/>
      <c r="D850" s="11"/>
      <c r="E850" s="11"/>
    </row>
    <row r="851" spans="1:5">
      <c r="A851" s="11"/>
      <c r="B851" s="11"/>
      <c r="C851" s="11"/>
      <c r="D851" s="11"/>
      <c r="E851" s="11"/>
    </row>
    <row r="852" spans="1:5">
      <c r="A852" s="11"/>
      <c r="B852" s="11"/>
      <c r="C852" s="11"/>
      <c r="D852" s="11"/>
      <c r="E852" s="11"/>
    </row>
    <row r="853" spans="1:5">
      <c r="A853" s="11"/>
      <c r="B853" s="11"/>
      <c r="C853" s="11"/>
      <c r="D853" s="11"/>
      <c r="E853" s="11"/>
    </row>
    <row r="854" spans="1:5">
      <c r="A854" s="11"/>
      <c r="B854" s="11"/>
      <c r="C854" s="11"/>
      <c r="D854" s="11"/>
      <c r="E854" s="11"/>
    </row>
    <row r="855" spans="1:5">
      <c r="A855" s="11"/>
      <c r="B855" s="11"/>
      <c r="C855" s="11"/>
      <c r="D855" s="11"/>
      <c r="E855" s="11"/>
    </row>
    <row r="856" spans="1:5">
      <c r="A856" s="11"/>
      <c r="B856" s="11"/>
      <c r="C856" s="11"/>
      <c r="D856" s="11"/>
      <c r="E856" s="11"/>
    </row>
    <row r="857" spans="1:5">
      <c r="A857" s="11"/>
      <c r="B857" s="11"/>
      <c r="C857" s="11"/>
      <c r="D857" s="11"/>
      <c r="E857" s="11"/>
    </row>
    <row r="858" spans="1:5">
      <c r="A858" s="11"/>
      <c r="B858" s="11"/>
      <c r="C858" s="11"/>
      <c r="D858" s="11"/>
      <c r="E858" s="11"/>
    </row>
    <row r="859" spans="1:5">
      <c r="A859" s="11"/>
      <c r="B859" s="11"/>
      <c r="C859" s="11"/>
      <c r="D859" s="11"/>
      <c r="E859" s="11"/>
    </row>
    <row r="860" spans="1:5">
      <c r="A860" s="11"/>
      <c r="B860" s="11"/>
      <c r="C860" s="11"/>
      <c r="D860" s="11"/>
      <c r="E860" s="11"/>
    </row>
    <row r="861" spans="1:5">
      <c r="A861" s="11"/>
      <c r="B861" s="11"/>
      <c r="C861" s="11"/>
      <c r="D861" s="11"/>
      <c r="E861" s="11"/>
    </row>
    <row r="862" spans="1:5">
      <c r="A862" s="11"/>
      <c r="B862" s="11"/>
      <c r="C862" s="11"/>
      <c r="D862" s="11"/>
      <c r="E862" s="11"/>
    </row>
    <row r="863" spans="1:5">
      <c r="A863" s="11"/>
      <c r="B863" s="11"/>
      <c r="C863" s="11"/>
      <c r="D863" s="11"/>
      <c r="E863" s="11"/>
    </row>
    <row r="864" spans="1:5">
      <c r="A864" s="11"/>
      <c r="B864" s="11"/>
      <c r="C864" s="11"/>
      <c r="D864" s="11"/>
      <c r="E864" s="11"/>
    </row>
    <row r="865" spans="1:5">
      <c r="A865" s="11"/>
      <c r="B865" s="11"/>
      <c r="C865" s="11"/>
      <c r="D865" s="11"/>
      <c r="E865" s="11"/>
    </row>
    <row r="866" spans="1:5">
      <c r="A866" s="11"/>
      <c r="B866" s="11"/>
      <c r="C866" s="11"/>
      <c r="D866" s="11"/>
      <c r="E866" s="11"/>
    </row>
    <row r="867" spans="1:5">
      <c r="A867" s="11"/>
      <c r="B867" s="11"/>
      <c r="C867" s="11"/>
      <c r="D867" s="11"/>
      <c r="E867" s="11"/>
    </row>
    <row r="868" spans="1:5">
      <c r="A868" s="11"/>
      <c r="B868" s="11"/>
      <c r="C868" s="11"/>
      <c r="D868" s="11"/>
      <c r="E868" s="11"/>
    </row>
    <row r="869" spans="1:5">
      <c r="A869" s="11"/>
      <c r="B869" s="11"/>
      <c r="C869" s="11"/>
      <c r="D869" s="11"/>
      <c r="E869" s="11"/>
    </row>
    <row r="870" spans="1:5">
      <c r="A870" s="11"/>
      <c r="B870" s="11"/>
      <c r="C870" s="11"/>
      <c r="D870" s="11"/>
      <c r="E870" s="11"/>
    </row>
    <row r="871" spans="1:5">
      <c r="A871" s="11"/>
      <c r="B871" s="11"/>
      <c r="C871" s="11"/>
      <c r="D871" s="11"/>
      <c r="E871" s="11"/>
    </row>
    <row r="872" spans="1:5">
      <c r="A872" s="11"/>
      <c r="B872" s="11"/>
      <c r="C872" s="11"/>
      <c r="D872" s="11"/>
      <c r="E872" s="11"/>
    </row>
    <row r="873" spans="1:5">
      <c r="A873" s="11"/>
      <c r="B873" s="11"/>
      <c r="C873" s="11"/>
      <c r="D873" s="11"/>
      <c r="E873" s="11"/>
    </row>
    <row r="874" spans="1:5">
      <c r="A874" s="11"/>
      <c r="B874" s="11"/>
      <c r="C874" s="11"/>
      <c r="D874" s="11"/>
      <c r="E874" s="11"/>
    </row>
    <row r="875" spans="1:5">
      <c r="A875" s="11"/>
      <c r="B875" s="11"/>
      <c r="C875" s="11"/>
      <c r="D875" s="11"/>
      <c r="E875" s="11"/>
    </row>
    <row r="876" spans="1:5">
      <c r="A876" s="11"/>
      <c r="B876" s="11"/>
      <c r="C876" s="11"/>
      <c r="D876" s="11"/>
      <c r="E876" s="11"/>
    </row>
    <row r="877" spans="1:5">
      <c r="A877" s="11"/>
      <c r="B877" s="11"/>
      <c r="C877" s="11"/>
      <c r="D877" s="11"/>
      <c r="E877" s="11"/>
    </row>
    <row r="878" spans="1:5">
      <c r="A878" s="11"/>
      <c r="B878" s="11"/>
      <c r="C878" s="11"/>
      <c r="D878" s="11"/>
      <c r="E878" s="11"/>
    </row>
    <row r="879" spans="1:5">
      <c r="A879" s="11"/>
      <c r="B879" s="11"/>
      <c r="C879" s="11"/>
      <c r="D879" s="11"/>
      <c r="E879" s="11"/>
    </row>
    <row r="880" spans="1:5">
      <c r="A880" s="11"/>
      <c r="B880" s="11"/>
      <c r="C880" s="11"/>
      <c r="D880" s="11"/>
      <c r="E880" s="11"/>
    </row>
    <row r="881" spans="1:5">
      <c r="A881" s="11"/>
      <c r="B881" s="11"/>
      <c r="C881" s="11"/>
      <c r="D881" s="11"/>
      <c r="E881" s="11"/>
    </row>
    <row r="882" spans="1:5">
      <c r="A882" s="11"/>
      <c r="B882" s="11"/>
      <c r="C882" s="11"/>
      <c r="D882" s="11"/>
      <c r="E882" s="11"/>
    </row>
    <row r="883" spans="1:5">
      <c r="A883" s="11"/>
      <c r="B883" s="11"/>
      <c r="C883" s="11"/>
      <c r="D883" s="11"/>
      <c r="E883" s="11"/>
    </row>
    <row r="884" spans="1:5">
      <c r="A884" s="11"/>
      <c r="B884" s="11"/>
      <c r="C884" s="11"/>
      <c r="D884" s="11"/>
      <c r="E884" s="11"/>
    </row>
    <row r="885" spans="1:5">
      <c r="A885" s="11"/>
      <c r="B885" s="11"/>
      <c r="C885" s="11"/>
      <c r="D885" s="11"/>
      <c r="E885" s="11"/>
    </row>
    <row r="886" spans="1:5">
      <c r="A886" s="11"/>
      <c r="B886" s="11"/>
      <c r="C886" s="11"/>
      <c r="D886" s="11"/>
      <c r="E886" s="11"/>
    </row>
    <row r="887" spans="1:5">
      <c r="A887" s="11"/>
      <c r="B887" s="11"/>
      <c r="C887" s="11"/>
      <c r="D887" s="11"/>
      <c r="E887" s="11"/>
    </row>
    <row r="888" spans="1:5">
      <c r="A888" s="11"/>
      <c r="B888" s="11"/>
      <c r="C888" s="11"/>
      <c r="D888" s="11"/>
      <c r="E888" s="11"/>
    </row>
    <row r="889" spans="1:5">
      <c r="A889" s="11"/>
      <c r="B889" s="11"/>
      <c r="C889" s="11"/>
      <c r="D889" s="11"/>
      <c r="E889" s="11"/>
    </row>
    <row r="890" spans="1:5">
      <c r="A890" s="11"/>
      <c r="B890" s="11"/>
      <c r="C890" s="11"/>
      <c r="D890" s="11"/>
      <c r="E890" s="11"/>
    </row>
    <row r="891" spans="1:5">
      <c r="A891" s="11"/>
      <c r="B891" s="11"/>
      <c r="C891" s="11"/>
      <c r="D891" s="11"/>
      <c r="E891" s="11"/>
    </row>
    <row r="892" spans="1:5">
      <c r="A892" s="11"/>
      <c r="B892" s="11"/>
      <c r="C892" s="11"/>
      <c r="D892" s="11"/>
      <c r="E892" s="11"/>
    </row>
    <row r="893" spans="1:5">
      <c r="A893" s="11"/>
      <c r="B893" s="11"/>
      <c r="C893" s="11"/>
      <c r="D893" s="11"/>
      <c r="E893" s="11"/>
    </row>
    <row r="894" spans="1:5">
      <c r="A894" s="11"/>
      <c r="B894" s="11"/>
      <c r="C894" s="11"/>
      <c r="D894" s="11"/>
      <c r="E894" s="11"/>
    </row>
    <row r="895" spans="1:5">
      <c r="A895" s="11"/>
      <c r="B895" s="11"/>
      <c r="C895" s="11"/>
      <c r="D895" s="11"/>
      <c r="E895" s="11"/>
    </row>
    <row r="896" spans="1:5">
      <c r="A896" s="11"/>
      <c r="B896" s="11"/>
      <c r="C896" s="11"/>
      <c r="D896" s="11"/>
      <c r="E896" s="11"/>
    </row>
    <row r="897" spans="1:5">
      <c r="A897" s="11"/>
      <c r="B897" s="11"/>
      <c r="C897" s="11"/>
      <c r="D897" s="11"/>
      <c r="E897" s="11"/>
    </row>
    <row r="898" spans="1:5">
      <c r="A898" s="11"/>
      <c r="B898" s="11"/>
      <c r="C898" s="11"/>
      <c r="D898" s="11"/>
      <c r="E898" s="11"/>
    </row>
    <row r="899" spans="1:5">
      <c r="A899" s="11"/>
      <c r="B899" s="11"/>
      <c r="C899" s="11"/>
      <c r="D899" s="11"/>
      <c r="E899" s="11"/>
    </row>
    <row r="900" spans="1:5">
      <c r="A900" s="11"/>
      <c r="B900" s="11"/>
      <c r="C900" s="11"/>
      <c r="D900" s="11"/>
      <c r="E900" s="11"/>
    </row>
    <row r="901" spans="1:5">
      <c r="A901" s="11"/>
      <c r="B901" s="11"/>
      <c r="C901" s="11"/>
      <c r="D901" s="11"/>
      <c r="E901" s="11"/>
    </row>
    <row r="902" spans="1:5">
      <c r="A902" s="11"/>
      <c r="B902" s="11"/>
      <c r="C902" s="11"/>
      <c r="D902" s="11"/>
      <c r="E902" s="11"/>
    </row>
    <row r="903" spans="1:5">
      <c r="A903" s="11"/>
      <c r="B903" s="11"/>
      <c r="C903" s="11"/>
      <c r="D903" s="11"/>
      <c r="E903" s="11"/>
    </row>
    <row r="904" spans="1:5">
      <c r="A904" s="11"/>
      <c r="B904" s="11"/>
      <c r="C904" s="11"/>
      <c r="D904" s="11"/>
      <c r="E904" s="11"/>
    </row>
    <row r="905" spans="1:5">
      <c r="A905" s="11"/>
      <c r="B905" s="11"/>
      <c r="C905" s="11"/>
      <c r="D905" s="11"/>
      <c r="E905" s="11"/>
    </row>
    <row r="906" spans="1:5">
      <c r="A906" s="11"/>
      <c r="B906" s="11"/>
      <c r="C906" s="11"/>
      <c r="D906" s="11"/>
      <c r="E906" s="11"/>
    </row>
    <row r="907" spans="1:5">
      <c r="A907" s="11"/>
      <c r="B907" s="11"/>
      <c r="C907" s="11"/>
      <c r="D907" s="11"/>
      <c r="E907" s="11"/>
    </row>
    <row r="908" spans="1:5">
      <c r="A908" s="11"/>
      <c r="B908" s="11"/>
      <c r="C908" s="11"/>
      <c r="D908" s="11"/>
      <c r="E908" s="11"/>
    </row>
    <row r="909" spans="1:5">
      <c r="A909" s="11"/>
      <c r="B909" s="11"/>
      <c r="C909" s="11"/>
      <c r="D909" s="11"/>
      <c r="E909" s="11"/>
    </row>
    <row r="910" spans="1:5">
      <c r="A910" s="11"/>
      <c r="B910" s="11"/>
      <c r="C910" s="11"/>
      <c r="D910" s="11"/>
      <c r="E910" s="11"/>
    </row>
    <row r="911" spans="1:5">
      <c r="A911" s="11"/>
      <c r="B911" s="11"/>
      <c r="C911" s="11"/>
      <c r="D911" s="11"/>
      <c r="E911" s="11"/>
    </row>
    <row r="912" spans="1:5">
      <c r="A912" s="11"/>
      <c r="B912" s="11"/>
      <c r="C912" s="11"/>
      <c r="D912" s="11"/>
      <c r="E912" s="11"/>
    </row>
    <row r="913" spans="1:5">
      <c r="A913" s="11"/>
      <c r="B913" s="11"/>
      <c r="C913" s="11"/>
      <c r="D913" s="11"/>
      <c r="E913" s="11"/>
    </row>
    <row r="914" spans="1:5">
      <c r="A914" s="11"/>
      <c r="B914" s="11"/>
      <c r="C914" s="11"/>
      <c r="D914" s="11"/>
      <c r="E914" s="11"/>
    </row>
    <row r="915" spans="1:5">
      <c r="A915" s="11"/>
      <c r="B915" s="11"/>
      <c r="C915" s="11"/>
      <c r="D915" s="11"/>
      <c r="E915" s="11"/>
    </row>
    <row r="916" spans="1:5">
      <c r="A916" s="11"/>
      <c r="B916" s="11"/>
      <c r="C916" s="11"/>
      <c r="D916" s="11"/>
      <c r="E916" s="11"/>
    </row>
    <row r="917" spans="1:5">
      <c r="A917" s="11"/>
      <c r="B917" s="11"/>
      <c r="C917" s="11"/>
      <c r="D917" s="11"/>
      <c r="E917" s="11"/>
    </row>
    <row r="918" spans="1:5">
      <c r="A918" s="11"/>
      <c r="B918" s="11"/>
      <c r="C918" s="11"/>
      <c r="D918" s="11"/>
      <c r="E918" s="11"/>
    </row>
    <row r="919" spans="1:5">
      <c r="A919" s="11"/>
      <c r="B919" s="11"/>
      <c r="C919" s="11"/>
      <c r="D919" s="11"/>
      <c r="E919" s="11"/>
    </row>
    <row r="920" spans="1:5">
      <c r="A920" s="11"/>
      <c r="B920" s="11"/>
      <c r="C920" s="11"/>
      <c r="D920" s="11"/>
      <c r="E920" s="11"/>
    </row>
    <row r="921" spans="1:5">
      <c r="A921" s="11"/>
      <c r="B921" s="11"/>
      <c r="C921" s="11"/>
      <c r="D921" s="11"/>
      <c r="E921" s="11"/>
    </row>
    <row r="922" spans="1:5">
      <c r="A922" s="11"/>
      <c r="B922" s="11"/>
      <c r="C922" s="11"/>
      <c r="D922" s="11"/>
      <c r="E922" s="11"/>
    </row>
    <row r="923" spans="1:5">
      <c r="A923" s="11"/>
      <c r="B923" s="11"/>
      <c r="C923" s="11"/>
      <c r="D923" s="11"/>
      <c r="E923" s="11"/>
    </row>
    <row r="924" spans="1:5">
      <c r="A924" s="11"/>
      <c r="B924" s="11"/>
      <c r="C924" s="11"/>
      <c r="D924" s="11"/>
      <c r="E924" s="11"/>
    </row>
    <row r="925" spans="1:5">
      <c r="A925" s="11"/>
      <c r="B925" s="11"/>
      <c r="C925" s="11"/>
      <c r="D925" s="11"/>
      <c r="E925" s="11"/>
    </row>
    <row r="926" spans="1:5">
      <c r="A926" s="11"/>
      <c r="B926" s="11"/>
      <c r="C926" s="11"/>
      <c r="D926" s="11"/>
      <c r="E926" s="11"/>
    </row>
    <row r="927" spans="1:5">
      <c r="A927" s="11"/>
      <c r="B927" s="11"/>
      <c r="C927" s="11"/>
      <c r="D927" s="11"/>
      <c r="E927" s="11"/>
    </row>
    <row r="928" spans="1:5">
      <c r="A928" s="11"/>
      <c r="B928" s="11"/>
      <c r="C928" s="11"/>
      <c r="D928" s="11"/>
      <c r="E928" s="11"/>
    </row>
    <row r="929" spans="1:5">
      <c r="A929" s="11"/>
      <c r="B929" s="11"/>
      <c r="C929" s="11"/>
      <c r="D929" s="11"/>
      <c r="E929" s="11"/>
    </row>
    <row r="930" spans="1:5">
      <c r="A930" s="11"/>
      <c r="B930" s="11"/>
      <c r="C930" s="11"/>
      <c r="D930" s="11"/>
      <c r="E930" s="11"/>
    </row>
    <row r="931" spans="1:5">
      <c r="A931" s="11"/>
      <c r="B931" s="11"/>
      <c r="C931" s="11"/>
      <c r="D931" s="11"/>
      <c r="E931" s="11"/>
    </row>
    <row r="932" spans="1:5">
      <c r="A932" s="11"/>
      <c r="B932" s="11"/>
      <c r="C932" s="11"/>
      <c r="D932" s="11"/>
      <c r="E932" s="11"/>
    </row>
    <row r="933" spans="1:5">
      <c r="A933" s="11"/>
      <c r="B933" s="11"/>
      <c r="C933" s="11"/>
      <c r="D933" s="11"/>
      <c r="E933" s="11"/>
    </row>
    <row r="934" spans="1:5">
      <c r="A934" s="11"/>
      <c r="B934" s="11"/>
      <c r="C934" s="11"/>
      <c r="D934" s="11"/>
      <c r="E934" s="11"/>
    </row>
    <row r="935" spans="1:5">
      <c r="A935" s="11"/>
      <c r="B935" s="11"/>
      <c r="C935" s="11"/>
      <c r="D935" s="11"/>
      <c r="E935" s="11"/>
    </row>
    <row r="936" spans="1:5">
      <c r="A936" s="11"/>
      <c r="B936" s="11"/>
      <c r="C936" s="11"/>
      <c r="D936" s="11"/>
      <c r="E936" s="11"/>
    </row>
    <row r="937" spans="1:5">
      <c r="A937" s="11"/>
      <c r="B937" s="11"/>
      <c r="C937" s="11"/>
      <c r="D937" s="11"/>
      <c r="E937" s="11"/>
    </row>
    <row r="938" spans="1:5">
      <c r="A938" s="11"/>
      <c r="B938" s="11"/>
      <c r="C938" s="11"/>
      <c r="D938" s="11"/>
      <c r="E938" s="11"/>
    </row>
    <row r="939" spans="1:5">
      <c r="A939" s="11"/>
      <c r="B939" s="11"/>
      <c r="C939" s="11"/>
      <c r="D939" s="11"/>
      <c r="E939" s="11"/>
    </row>
    <row r="940" spans="1:5">
      <c r="A940" s="11"/>
      <c r="B940" s="11"/>
      <c r="C940" s="11"/>
      <c r="D940" s="11"/>
      <c r="E940" s="11"/>
    </row>
    <row r="941" spans="1:5">
      <c r="A941" s="11"/>
      <c r="B941" s="11"/>
      <c r="C941" s="11"/>
      <c r="D941" s="11"/>
      <c r="E941" s="11"/>
    </row>
    <row r="942" spans="1:5">
      <c r="A942" s="11"/>
      <c r="B942" s="11"/>
      <c r="C942" s="11"/>
      <c r="D942" s="11"/>
      <c r="E942" s="11"/>
    </row>
    <row r="943" spans="1:5">
      <c r="A943" s="11"/>
      <c r="B943" s="11"/>
      <c r="C943" s="11"/>
      <c r="D943" s="11"/>
      <c r="E943" s="11"/>
    </row>
    <row r="944" spans="1:5">
      <c r="A944" s="11"/>
      <c r="B944" s="11"/>
      <c r="C944" s="11"/>
      <c r="D944" s="11"/>
      <c r="E944" s="11"/>
    </row>
    <row r="945" spans="1:5">
      <c r="A945" s="11"/>
      <c r="B945" s="11"/>
      <c r="C945" s="11"/>
      <c r="D945" s="11"/>
      <c r="E945" s="11"/>
    </row>
    <row r="946" spans="1:5">
      <c r="A946" s="11"/>
      <c r="B946" s="11"/>
      <c r="C946" s="11"/>
      <c r="D946" s="11"/>
      <c r="E946" s="11"/>
    </row>
    <row r="947" spans="1:5">
      <c r="A947" s="11"/>
      <c r="B947" s="11"/>
      <c r="C947" s="11"/>
      <c r="D947" s="11"/>
      <c r="E947" s="11"/>
    </row>
    <row r="948" spans="1:5">
      <c r="A948" s="11"/>
      <c r="B948" s="11"/>
      <c r="C948" s="11"/>
      <c r="D948" s="11"/>
      <c r="E948" s="11"/>
    </row>
    <row r="949" spans="1:5">
      <c r="A949" s="11"/>
      <c r="B949" s="11"/>
      <c r="C949" s="11"/>
      <c r="D949" s="11"/>
      <c r="E949" s="11"/>
    </row>
    <row r="950" spans="1:5">
      <c r="A950" s="11"/>
      <c r="B950" s="11"/>
      <c r="C950" s="11"/>
      <c r="D950" s="11"/>
      <c r="E950" s="11"/>
    </row>
    <row r="951" spans="1:5">
      <c r="A951" s="11"/>
      <c r="B951" s="11"/>
      <c r="C951" s="11"/>
      <c r="D951" s="11"/>
      <c r="E951" s="11"/>
    </row>
    <row r="952" spans="1:5">
      <c r="A952" s="11"/>
      <c r="B952" s="11"/>
      <c r="C952" s="11"/>
      <c r="D952" s="11"/>
      <c r="E952" s="11"/>
    </row>
    <row r="953" spans="1:5">
      <c r="A953" s="11"/>
      <c r="B953" s="11"/>
      <c r="C953" s="11"/>
      <c r="D953" s="11"/>
      <c r="E953" s="11"/>
    </row>
    <row r="954" spans="1:5">
      <c r="A954" s="11"/>
      <c r="B954" s="11"/>
      <c r="C954" s="11"/>
      <c r="D954" s="11"/>
      <c r="E954" s="11"/>
    </row>
    <row r="955" spans="1:5">
      <c r="A955" s="11"/>
      <c r="B955" s="11"/>
      <c r="C955" s="11"/>
      <c r="D955" s="11"/>
      <c r="E955" s="11"/>
    </row>
    <row r="956" spans="1:5">
      <c r="A956" s="11"/>
      <c r="B956" s="11"/>
      <c r="C956" s="11"/>
      <c r="D956" s="11"/>
      <c r="E956" s="11"/>
    </row>
    <row r="957" spans="1:5">
      <c r="A957" s="11"/>
      <c r="B957" s="11"/>
      <c r="C957" s="11"/>
      <c r="D957" s="11"/>
      <c r="E957" s="11"/>
    </row>
    <row r="958" spans="1:5">
      <c r="A958" s="11"/>
      <c r="B958" s="11"/>
      <c r="C958" s="11"/>
      <c r="D958" s="11"/>
      <c r="E958" s="11"/>
    </row>
    <row r="959" spans="1:5">
      <c r="A959" s="11"/>
      <c r="B959" s="11"/>
      <c r="C959" s="11"/>
      <c r="D959" s="11"/>
      <c r="E959" s="11"/>
    </row>
    <row r="960" spans="1:5">
      <c r="A960" s="11"/>
      <c r="B960" s="11"/>
      <c r="C960" s="11"/>
      <c r="D960" s="11"/>
      <c r="E960" s="11"/>
    </row>
    <row r="961" spans="1:5">
      <c r="A961" s="11"/>
      <c r="B961" s="11"/>
      <c r="C961" s="11"/>
      <c r="D961" s="11"/>
      <c r="E961" s="11"/>
    </row>
    <row r="962" spans="1:5">
      <c r="A962" s="11"/>
      <c r="B962" s="11"/>
      <c r="C962" s="11"/>
      <c r="D962" s="11"/>
      <c r="E962" s="11"/>
    </row>
    <row r="963" spans="1:5">
      <c r="A963" s="11"/>
      <c r="B963" s="11"/>
      <c r="C963" s="11"/>
      <c r="D963" s="11"/>
      <c r="E963" s="11"/>
    </row>
    <row r="964" spans="1:5">
      <c r="A964" s="11"/>
      <c r="B964" s="11"/>
      <c r="C964" s="11"/>
      <c r="D964" s="11"/>
      <c r="E964" s="11"/>
    </row>
    <row r="965" spans="1:5">
      <c r="A965" s="11"/>
      <c r="B965" s="11"/>
      <c r="C965" s="11"/>
      <c r="D965" s="11"/>
      <c r="E965" s="11"/>
    </row>
    <row r="966" spans="1:5">
      <c r="A966" s="11"/>
      <c r="B966" s="11"/>
      <c r="C966" s="11"/>
      <c r="D966" s="11"/>
      <c r="E966" s="11"/>
    </row>
    <row r="967" spans="1:5">
      <c r="A967" s="11"/>
      <c r="B967" s="11"/>
      <c r="C967" s="11"/>
      <c r="D967" s="11"/>
      <c r="E967" s="11"/>
    </row>
    <row r="968" spans="1:5">
      <c r="A968" s="11"/>
      <c r="B968" s="11"/>
      <c r="C968" s="11"/>
      <c r="D968" s="11"/>
      <c r="E968" s="11"/>
    </row>
    <row r="969" spans="1:5">
      <c r="A969" s="11"/>
      <c r="B969" s="11"/>
      <c r="C969" s="11"/>
      <c r="D969" s="11"/>
      <c r="E969" s="11"/>
    </row>
    <row r="970" spans="1:5">
      <c r="A970" s="11"/>
      <c r="B970" s="11"/>
      <c r="C970" s="11"/>
      <c r="D970" s="11"/>
      <c r="E970" s="11"/>
    </row>
    <row r="971" spans="1:5">
      <c r="A971" s="11"/>
      <c r="B971" s="11"/>
      <c r="C971" s="11"/>
      <c r="D971" s="11"/>
      <c r="E971" s="11"/>
    </row>
    <row r="972" spans="1:5">
      <c r="A972" s="11"/>
      <c r="B972" s="11"/>
      <c r="C972" s="11"/>
      <c r="D972" s="11"/>
      <c r="E972" s="11"/>
    </row>
    <row r="973" spans="1:5">
      <c r="A973" s="11"/>
      <c r="B973" s="11"/>
      <c r="C973" s="11"/>
      <c r="D973" s="11"/>
      <c r="E973" s="11"/>
    </row>
    <row r="974" spans="1:5">
      <c r="A974" s="11"/>
      <c r="B974" s="11"/>
      <c r="C974" s="11"/>
      <c r="D974" s="11"/>
      <c r="E974" s="11"/>
    </row>
    <row r="975" spans="1:5">
      <c r="A975" s="11"/>
      <c r="B975" s="11"/>
      <c r="C975" s="11"/>
      <c r="D975" s="11"/>
      <c r="E975" s="11"/>
    </row>
    <row r="976" spans="1:5">
      <c r="A976" s="11"/>
      <c r="B976" s="11"/>
      <c r="C976" s="11"/>
      <c r="D976" s="11"/>
      <c r="E976" s="11"/>
    </row>
    <row r="977" spans="1:5">
      <c r="A977" s="11"/>
      <c r="B977" s="11"/>
      <c r="C977" s="11"/>
      <c r="D977" s="11"/>
      <c r="E977" s="11"/>
    </row>
    <row r="978" spans="1:5">
      <c r="A978" s="11"/>
      <c r="B978" s="11"/>
      <c r="C978" s="11"/>
      <c r="D978" s="11"/>
      <c r="E978" s="11"/>
    </row>
    <row r="979" spans="1:5">
      <c r="A979" s="11"/>
      <c r="B979" s="11"/>
      <c r="C979" s="11"/>
      <c r="D979" s="11"/>
      <c r="E979" s="11"/>
    </row>
    <row r="980" spans="1:5">
      <c r="A980" s="11"/>
      <c r="B980" s="11"/>
      <c r="C980" s="11"/>
      <c r="D980" s="11"/>
      <c r="E980" s="11"/>
    </row>
    <row r="981" spans="1:5">
      <c r="A981" s="11"/>
      <c r="B981" s="11"/>
      <c r="C981" s="11"/>
      <c r="D981" s="11"/>
      <c r="E981" s="11"/>
    </row>
    <row r="982" spans="1:5">
      <c r="A982" s="11"/>
      <c r="B982" s="11"/>
      <c r="C982" s="11"/>
      <c r="D982" s="11"/>
      <c r="E982" s="11"/>
    </row>
    <row r="983" spans="1:5">
      <c r="A983" s="11"/>
      <c r="B983" s="11"/>
      <c r="C983" s="11"/>
      <c r="D983" s="11"/>
      <c r="E983" s="11"/>
    </row>
    <row r="984" spans="1:5">
      <c r="A984" s="11"/>
      <c r="B984" s="11"/>
      <c r="C984" s="11"/>
      <c r="D984" s="11"/>
      <c r="E984" s="11"/>
    </row>
    <row r="985" spans="1:5">
      <c r="A985" s="11"/>
      <c r="B985" s="11"/>
      <c r="C985" s="11"/>
      <c r="D985" s="11"/>
      <c r="E985" s="11"/>
    </row>
    <row r="986" spans="1:5">
      <c r="A986" s="11"/>
      <c r="B986" s="11"/>
      <c r="C986" s="11"/>
      <c r="D986" s="11"/>
      <c r="E986" s="11"/>
    </row>
    <row r="987" spans="1:5">
      <c r="A987" s="11"/>
      <c r="B987" s="11"/>
      <c r="C987" s="11"/>
      <c r="D987" s="11"/>
      <c r="E987" s="11"/>
    </row>
    <row r="988" spans="1:5">
      <c r="A988" s="11"/>
      <c r="B988" s="11"/>
      <c r="C988" s="11"/>
      <c r="D988" s="11"/>
      <c r="E988" s="11"/>
    </row>
    <row r="989" spans="1:5">
      <c r="A989" s="11"/>
      <c r="B989" s="11"/>
      <c r="C989" s="11"/>
      <c r="D989" s="11"/>
      <c r="E989" s="11"/>
    </row>
    <row r="990" spans="1:5">
      <c r="A990" s="11"/>
      <c r="B990" s="11"/>
      <c r="C990" s="11"/>
      <c r="D990" s="11"/>
      <c r="E990" s="11"/>
    </row>
    <row r="991" spans="1:5">
      <c r="A991" s="11"/>
      <c r="B991" s="11"/>
      <c r="C991" s="11"/>
      <c r="D991" s="11"/>
      <c r="E991" s="11"/>
    </row>
    <row r="992" spans="1:5">
      <c r="A992" s="11"/>
      <c r="B992" s="11"/>
      <c r="C992" s="11"/>
      <c r="D992" s="11"/>
      <c r="E992" s="11"/>
    </row>
    <row r="993" spans="1:5">
      <c r="A993" s="11"/>
      <c r="B993" s="11"/>
      <c r="C993" s="11"/>
      <c r="D993" s="11"/>
      <c r="E993" s="11"/>
    </row>
    <row r="994" spans="1:5">
      <c r="A994" s="11"/>
      <c r="B994" s="11"/>
      <c r="C994" s="11"/>
      <c r="D994" s="11"/>
      <c r="E994" s="11"/>
    </row>
    <row r="995" spans="1:5">
      <c r="A995" s="11"/>
      <c r="B995" s="11"/>
      <c r="C995" s="11"/>
      <c r="D995" s="11"/>
      <c r="E995" s="11"/>
    </row>
    <row r="996" spans="1:5">
      <c r="A996" s="11"/>
      <c r="B996" s="11"/>
      <c r="C996" s="11"/>
      <c r="D996" s="11"/>
      <c r="E996" s="11"/>
    </row>
    <row r="997" spans="1:5">
      <c r="A997" s="11"/>
      <c r="B997" s="11"/>
      <c r="C997" s="11"/>
      <c r="D997" s="11"/>
      <c r="E997" s="11"/>
    </row>
    <row r="998" spans="1:5">
      <c r="A998" s="11"/>
      <c r="B998" s="11"/>
      <c r="C998" s="11"/>
      <c r="D998" s="11"/>
      <c r="E998" s="11"/>
    </row>
    <row r="999" spans="1:5">
      <c r="A999" s="11"/>
      <c r="B999" s="11"/>
      <c r="C999" s="11"/>
      <c r="D999" s="11"/>
      <c r="E999" s="11"/>
    </row>
    <row r="1000" spans="1:5">
      <c r="A1000" s="11"/>
      <c r="B1000" s="11"/>
      <c r="C1000" s="11"/>
      <c r="D1000" s="11"/>
      <c r="E1000" s="11"/>
    </row>
    <row r="1001" spans="1:5">
      <c r="A1001" s="11"/>
      <c r="B1001" s="11"/>
      <c r="C1001" s="11"/>
      <c r="D1001" s="11"/>
      <c r="E1001" s="11"/>
    </row>
    <row r="1002" spans="1:5">
      <c r="A1002" s="11"/>
      <c r="B1002" s="11"/>
      <c r="C1002" s="11"/>
      <c r="D1002" s="11"/>
      <c r="E1002" s="11"/>
    </row>
    <row r="1003" spans="1:5">
      <c r="A1003" s="11"/>
      <c r="B1003" s="11"/>
      <c r="C1003" s="11"/>
      <c r="D1003" s="11"/>
      <c r="E1003" s="11"/>
    </row>
    <row r="1004" spans="1:5">
      <c r="A1004" s="11"/>
      <c r="B1004" s="11"/>
      <c r="C1004" s="11"/>
      <c r="D1004" s="11"/>
      <c r="E1004" s="11"/>
    </row>
    <row r="1005" spans="1:5">
      <c r="A1005" s="11"/>
      <c r="B1005" s="11"/>
      <c r="C1005" s="11"/>
      <c r="D1005" s="11"/>
      <c r="E1005" s="11"/>
    </row>
    <row r="1006" spans="1:5">
      <c r="A1006" s="11"/>
      <c r="B1006" s="11"/>
      <c r="C1006" s="11"/>
      <c r="D1006" s="11"/>
      <c r="E1006" s="11"/>
    </row>
    <row r="1007" spans="1:5">
      <c r="A1007" s="11"/>
      <c r="B1007" s="11"/>
      <c r="C1007" s="11"/>
      <c r="D1007" s="11"/>
      <c r="E1007" s="11"/>
    </row>
    <row r="1008" spans="1:5">
      <c r="A1008" s="11"/>
      <c r="B1008" s="11"/>
      <c r="C1008" s="11"/>
      <c r="D1008" s="11"/>
      <c r="E1008" s="11"/>
    </row>
    <row r="1009" spans="1:5">
      <c r="A1009" s="11"/>
      <c r="B1009" s="11"/>
      <c r="C1009" s="11"/>
      <c r="D1009" s="11"/>
      <c r="E1009" s="11"/>
    </row>
    <row r="1010" spans="1:5">
      <c r="A1010" s="11"/>
      <c r="B1010" s="11"/>
      <c r="C1010" s="11"/>
      <c r="D1010" s="11"/>
      <c r="E1010" s="11"/>
    </row>
    <row r="1011" spans="1:5">
      <c r="A1011" s="11"/>
      <c r="B1011" s="11"/>
      <c r="C1011" s="11"/>
      <c r="D1011" s="11"/>
      <c r="E1011" s="11"/>
    </row>
    <row r="1012" spans="1:5">
      <c r="A1012" s="11"/>
      <c r="B1012" s="11"/>
      <c r="C1012" s="11"/>
      <c r="D1012" s="11"/>
      <c r="E1012" s="11"/>
    </row>
    <row r="1013" spans="1:5">
      <c r="A1013" s="11"/>
      <c r="B1013" s="11"/>
      <c r="C1013" s="11"/>
      <c r="D1013" s="11"/>
      <c r="E1013" s="11"/>
    </row>
    <row r="1014" spans="1:5">
      <c r="A1014" s="11"/>
      <c r="B1014" s="11"/>
      <c r="C1014" s="11"/>
      <c r="D1014" s="11"/>
      <c r="E1014" s="11"/>
    </row>
    <row r="1015" spans="1:5">
      <c r="A1015" s="11"/>
      <c r="B1015" s="11"/>
      <c r="C1015" s="11"/>
      <c r="D1015" s="11"/>
      <c r="E1015" s="11"/>
    </row>
    <row r="1016" spans="1:5">
      <c r="A1016" s="11"/>
      <c r="B1016" s="11"/>
      <c r="C1016" s="11"/>
      <c r="D1016" s="11"/>
      <c r="E1016" s="11"/>
    </row>
    <row r="1017" spans="1:5">
      <c r="A1017" s="11"/>
      <c r="B1017" s="11"/>
      <c r="C1017" s="11"/>
      <c r="D1017" s="11"/>
      <c r="E1017" s="11"/>
    </row>
    <row r="1018" spans="1:5">
      <c r="A1018" s="11"/>
      <c r="B1018" s="11"/>
      <c r="C1018" s="11"/>
      <c r="D1018" s="11"/>
      <c r="E1018" s="11"/>
    </row>
    <row r="1019" spans="1:5">
      <c r="A1019" s="11"/>
      <c r="B1019" s="11"/>
      <c r="C1019" s="11"/>
      <c r="D1019" s="11"/>
      <c r="E1019" s="11"/>
    </row>
    <row r="1020" spans="1:5">
      <c r="A1020" s="11"/>
      <c r="B1020" s="11"/>
      <c r="C1020" s="11"/>
      <c r="D1020" s="11"/>
      <c r="E1020" s="11"/>
    </row>
    <row r="1021" spans="1:5">
      <c r="A1021" s="11"/>
      <c r="B1021" s="11"/>
      <c r="C1021" s="11"/>
      <c r="D1021" s="11"/>
      <c r="E1021" s="11"/>
    </row>
    <row r="1022" spans="1:5">
      <c r="A1022" s="11"/>
      <c r="B1022" s="11"/>
      <c r="C1022" s="11"/>
      <c r="D1022" s="11"/>
      <c r="E1022" s="11"/>
    </row>
    <row r="1023" spans="1:5">
      <c r="A1023" s="11"/>
      <c r="B1023" s="11"/>
      <c r="C1023" s="11"/>
      <c r="D1023" s="11"/>
      <c r="E1023" s="11"/>
    </row>
    <row r="1024" spans="1:5">
      <c r="A1024" s="11"/>
      <c r="B1024" s="11"/>
      <c r="C1024" s="11"/>
      <c r="D1024" s="11"/>
      <c r="E1024" s="11"/>
    </row>
    <row r="1025" spans="1:5">
      <c r="A1025" s="11"/>
      <c r="B1025" s="11"/>
      <c r="C1025" s="11"/>
      <c r="D1025" s="11"/>
      <c r="E1025" s="11"/>
    </row>
    <row r="1026" spans="1:5">
      <c r="A1026" s="11"/>
      <c r="B1026" s="11"/>
      <c r="C1026" s="11"/>
      <c r="D1026" s="11"/>
      <c r="E1026" s="11"/>
    </row>
    <row r="1027" spans="1:5">
      <c r="A1027" s="11"/>
      <c r="B1027" s="11"/>
      <c r="C1027" s="11"/>
      <c r="D1027" s="11"/>
      <c r="E1027" s="11"/>
    </row>
    <row r="1028" spans="1:5">
      <c r="A1028" s="11"/>
      <c r="B1028" s="11"/>
      <c r="C1028" s="11"/>
      <c r="D1028" s="11"/>
      <c r="E1028" s="11"/>
    </row>
    <row r="1029" spans="1:5">
      <c r="A1029" s="11"/>
      <c r="B1029" s="11"/>
      <c r="C1029" s="11"/>
      <c r="D1029" s="11"/>
      <c r="E1029" s="11"/>
    </row>
    <row r="1030" spans="1:5">
      <c r="A1030" s="11"/>
      <c r="B1030" s="11"/>
      <c r="C1030" s="11"/>
      <c r="D1030" s="11"/>
      <c r="E1030" s="11"/>
    </row>
    <row r="1031" spans="1:5">
      <c r="A1031" s="11"/>
      <c r="B1031" s="11"/>
      <c r="C1031" s="11"/>
      <c r="D1031" s="11"/>
      <c r="E1031" s="11"/>
    </row>
    <row r="1032" spans="1:5">
      <c r="A1032" s="11"/>
      <c r="B1032" s="11"/>
      <c r="C1032" s="11"/>
      <c r="D1032" s="11"/>
      <c r="E1032" s="11"/>
    </row>
    <row r="1033" spans="1:5">
      <c r="A1033" s="11"/>
      <c r="B1033" s="11"/>
      <c r="C1033" s="11"/>
      <c r="D1033" s="11"/>
      <c r="E1033" s="11"/>
    </row>
    <row r="1034" spans="1:5">
      <c r="A1034" s="11"/>
      <c r="B1034" s="11"/>
      <c r="C1034" s="11"/>
      <c r="D1034" s="11"/>
      <c r="E1034" s="11"/>
    </row>
    <row r="1035" spans="1:5">
      <c r="A1035" s="11"/>
      <c r="B1035" s="11"/>
      <c r="C1035" s="11"/>
      <c r="D1035" s="11"/>
      <c r="E1035" s="11"/>
    </row>
    <row r="1036" spans="1:5">
      <c r="A1036" s="11"/>
      <c r="B1036" s="11"/>
      <c r="C1036" s="11"/>
      <c r="D1036" s="11"/>
      <c r="E1036" s="11"/>
    </row>
    <row r="1037" spans="1:5">
      <c r="A1037" s="11"/>
      <c r="B1037" s="11"/>
      <c r="C1037" s="11"/>
      <c r="D1037" s="11"/>
      <c r="E1037" s="11"/>
    </row>
    <row r="1038" spans="1:5">
      <c r="A1038" s="11"/>
      <c r="B1038" s="11"/>
      <c r="C1038" s="11"/>
      <c r="D1038" s="11"/>
      <c r="E1038" s="11"/>
    </row>
    <row r="1039" spans="1:5">
      <c r="A1039" s="11"/>
      <c r="B1039" s="11"/>
      <c r="C1039" s="11"/>
      <c r="D1039" s="11"/>
      <c r="E1039" s="11"/>
    </row>
    <row r="1040" spans="1:5">
      <c r="A1040" s="11"/>
      <c r="B1040" s="11"/>
      <c r="C1040" s="11"/>
      <c r="D1040" s="11"/>
      <c r="E1040" s="11"/>
    </row>
    <row r="1041" spans="1:5">
      <c r="A1041" s="11"/>
      <c r="B1041" s="11"/>
      <c r="C1041" s="11"/>
      <c r="D1041" s="11"/>
      <c r="E1041" s="11"/>
    </row>
    <row r="1042" spans="1:5">
      <c r="A1042" s="11"/>
      <c r="B1042" s="11"/>
      <c r="C1042" s="11"/>
      <c r="D1042" s="11"/>
      <c r="E1042" s="11"/>
    </row>
    <row r="1043" spans="1:5">
      <c r="A1043" s="11"/>
      <c r="B1043" s="11"/>
      <c r="C1043" s="11"/>
      <c r="D1043" s="11"/>
      <c r="E1043" s="11"/>
    </row>
    <row r="1044" spans="1:5">
      <c r="A1044" s="11"/>
      <c r="B1044" s="11"/>
      <c r="C1044" s="11"/>
      <c r="D1044" s="11"/>
      <c r="E1044" s="11"/>
    </row>
    <row r="1045" spans="1:5">
      <c r="A1045" s="11"/>
      <c r="B1045" s="11"/>
      <c r="C1045" s="11"/>
      <c r="D1045" s="11"/>
      <c r="E1045" s="11"/>
    </row>
    <row r="1046" spans="1:5">
      <c r="A1046" s="11"/>
      <c r="B1046" s="11"/>
      <c r="C1046" s="11"/>
      <c r="D1046" s="11"/>
      <c r="E1046" s="11"/>
    </row>
    <row r="1047" spans="1:5">
      <c r="A1047" s="11"/>
      <c r="B1047" s="11"/>
      <c r="C1047" s="11"/>
      <c r="D1047" s="11"/>
      <c r="E1047" s="11"/>
    </row>
    <row r="1048" spans="1:5">
      <c r="A1048" s="11"/>
      <c r="B1048" s="11"/>
      <c r="C1048" s="11"/>
      <c r="D1048" s="11"/>
      <c r="E1048" s="11"/>
    </row>
    <row r="1049" spans="1:5">
      <c r="A1049" s="11"/>
      <c r="B1049" s="11"/>
      <c r="C1049" s="11"/>
      <c r="D1049" s="11"/>
      <c r="E1049" s="11"/>
    </row>
    <row r="1050" spans="1:5">
      <c r="A1050" s="11"/>
      <c r="B1050" s="11"/>
      <c r="C1050" s="11"/>
      <c r="D1050" s="11"/>
      <c r="E1050" s="11"/>
    </row>
    <row r="1051" spans="1:5">
      <c r="A1051" s="11"/>
      <c r="B1051" s="11"/>
      <c r="C1051" s="11"/>
      <c r="D1051" s="11"/>
      <c r="E1051" s="11"/>
    </row>
    <row r="1052" spans="1:5">
      <c r="A1052" s="11"/>
      <c r="B1052" s="11"/>
      <c r="C1052" s="11"/>
      <c r="D1052" s="11"/>
      <c r="E1052" s="11"/>
    </row>
    <row r="1053" spans="1:5">
      <c r="A1053" s="11"/>
      <c r="B1053" s="11"/>
      <c r="C1053" s="11"/>
      <c r="D1053" s="11"/>
      <c r="E1053" s="11"/>
    </row>
    <row r="1054" spans="1:5">
      <c r="A1054" s="11"/>
      <c r="B1054" s="11"/>
      <c r="C1054" s="11"/>
      <c r="D1054" s="11"/>
      <c r="E1054" s="11"/>
    </row>
    <row r="1055" spans="1:5">
      <c r="A1055" s="11"/>
      <c r="B1055" s="11"/>
      <c r="C1055" s="11"/>
      <c r="D1055" s="11"/>
      <c r="E1055" s="11"/>
    </row>
    <row r="1056" spans="1:5">
      <c r="A1056" s="11"/>
      <c r="B1056" s="11"/>
      <c r="C1056" s="11"/>
      <c r="D1056" s="11"/>
      <c r="E1056" s="11"/>
    </row>
    <row r="1057" spans="1:5">
      <c r="A1057" s="11"/>
      <c r="B1057" s="11"/>
      <c r="C1057" s="11"/>
      <c r="D1057" s="11"/>
      <c r="E1057" s="11"/>
    </row>
    <row r="1058" spans="1:5">
      <c r="A1058" s="11"/>
      <c r="B1058" s="11"/>
      <c r="C1058" s="11"/>
      <c r="D1058" s="11"/>
      <c r="E1058" s="11"/>
    </row>
    <row r="1059" spans="1:5">
      <c r="A1059" s="11"/>
      <c r="B1059" s="11"/>
      <c r="C1059" s="11"/>
      <c r="D1059" s="11"/>
      <c r="E1059" s="11"/>
    </row>
    <row r="1060" spans="1:5">
      <c r="A1060" s="11"/>
      <c r="B1060" s="11"/>
      <c r="C1060" s="11"/>
      <c r="D1060" s="11"/>
      <c r="E1060" s="11"/>
    </row>
    <row r="1061" spans="1:5">
      <c r="A1061" s="11"/>
      <c r="B1061" s="11"/>
      <c r="C1061" s="11"/>
      <c r="D1061" s="11"/>
      <c r="E1061" s="11"/>
    </row>
    <row r="1062" spans="1:5">
      <c r="A1062" s="11"/>
      <c r="B1062" s="11"/>
      <c r="C1062" s="11"/>
      <c r="D1062" s="11"/>
      <c r="E1062" s="11"/>
    </row>
    <row r="1063" spans="1:5">
      <c r="A1063" s="11"/>
      <c r="B1063" s="11"/>
      <c r="C1063" s="11"/>
      <c r="D1063" s="11"/>
      <c r="E1063" s="11"/>
    </row>
    <row r="1064" spans="1:5">
      <c r="A1064" s="11"/>
      <c r="B1064" s="11"/>
      <c r="C1064" s="11"/>
      <c r="D1064" s="11"/>
      <c r="E1064" s="11"/>
    </row>
    <row r="1065" spans="1:5">
      <c r="A1065" s="11"/>
      <c r="B1065" s="11"/>
      <c r="C1065" s="11"/>
      <c r="D1065" s="11"/>
      <c r="E1065" s="11"/>
    </row>
    <row r="1066" spans="1:5">
      <c r="A1066" s="11"/>
      <c r="B1066" s="11"/>
      <c r="C1066" s="11"/>
      <c r="D1066" s="11"/>
      <c r="E1066" s="11"/>
    </row>
    <row r="1067" spans="1:5">
      <c r="A1067" s="11"/>
      <c r="B1067" s="11"/>
      <c r="C1067" s="11"/>
      <c r="D1067" s="11"/>
      <c r="E1067" s="11"/>
    </row>
    <row r="1068" spans="1:5">
      <c r="A1068" s="11"/>
      <c r="B1068" s="11"/>
      <c r="C1068" s="11"/>
      <c r="D1068" s="11"/>
      <c r="E1068" s="11"/>
    </row>
    <row r="1069" spans="1:5">
      <c r="A1069" s="11"/>
      <c r="B1069" s="11"/>
      <c r="C1069" s="11"/>
      <c r="D1069" s="11"/>
      <c r="E1069" s="11"/>
    </row>
    <row r="1070" spans="1:5">
      <c r="A1070" s="11"/>
      <c r="B1070" s="11"/>
      <c r="C1070" s="11"/>
      <c r="D1070" s="11"/>
      <c r="E1070" s="11"/>
    </row>
    <row r="1071" spans="1:5">
      <c r="A1071" s="11"/>
      <c r="B1071" s="11"/>
      <c r="C1071" s="11"/>
      <c r="D1071" s="11"/>
      <c r="E1071" s="11"/>
    </row>
    <row r="1072" spans="1:5">
      <c r="A1072" s="11"/>
      <c r="B1072" s="11"/>
      <c r="C1072" s="11"/>
      <c r="D1072" s="11"/>
      <c r="E1072" s="11"/>
    </row>
    <row r="1073" spans="1:5">
      <c r="A1073" s="11"/>
      <c r="B1073" s="11"/>
      <c r="C1073" s="11"/>
      <c r="D1073" s="11"/>
      <c r="E1073" s="11"/>
    </row>
    <row r="1074" spans="1:5">
      <c r="A1074" s="11"/>
      <c r="B1074" s="11"/>
      <c r="C1074" s="11"/>
      <c r="D1074" s="11"/>
      <c r="E1074" s="11"/>
    </row>
    <row r="1075" spans="1:5">
      <c r="A1075" s="11"/>
      <c r="B1075" s="11"/>
      <c r="C1075" s="11"/>
      <c r="D1075" s="11"/>
      <c r="E1075" s="11"/>
    </row>
    <row r="1076" spans="1:5">
      <c r="A1076" s="11"/>
      <c r="B1076" s="11"/>
      <c r="C1076" s="11"/>
      <c r="D1076" s="11"/>
      <c r="E1076" s="11"/>
    </row>
    <row r="1077" spans="1:5">
      <c r="A1077" s="11"/>
      <c r="B1077" s="11"/>
      <c r="C1077" s="11"/>
      <c r="D1077" s="11"/>
      <c r="E1077" s="11"/>
    </row>
    <row r="1078" spans="1:5">
      <c r="A1078" s="11"/>
      <c r="B1078" s="11"/>
      <c r="C1078" s="11"/>
      <c r="D1078" s="11"/>
      <c r="E1078" s="11"/>
    </row>
    <row r="1079" spans="1:5">
      <c r="A1079" s="11"/>
      <c r="B1079" s="11"/>
      <c r="C1079" s="11"/>
      <c r="D1079" s="11"/>
      <c r="E1079" s="11"/>
    </row>
    <row r="1080" spans="1:5">
      <c r="A1080" s="11"/>
      <c r="B1080" s="11"/>
      <c r="C1080" s="11"/>
      <c r="D1080" s="11"/>
      <c r="E1080" s="11"/>
    </row>
    <row r="1081" spans="1:5">
      <c r="A1081" s="11"/>
      <c r="B1081" s="11"/>
      <c r="C1081" s="11"/>
      <c r="D1081" s="11"/>
      <c r="E1081" s="11"/>
    </row>
    <row r="1082" spans="1:5">
      <c r="A1082" s="11"/>
      <c r="B1082" s="11"/>
      <c r="C1082" s="11"/>
      <c r="D1082" s="11"/>
      <c r="E1082" s="11"/>
    </row>
    <row r="1083" spans="1:5">
      <c r="A1083" s="11"/>
      <c r="B1083" s="11"/>
      <c r="C1083" s="11"/>
      <c r="D1083" s="11"/>
      <c r="E1083" s="11"/>
    </row>
    <row r="1084" spans="1:5">
      <c r="A1084" s="11"/>
      <c r="B1084" s="11"/>
      <c r="C1084" s="11"/>
      <c r="D1084" s="11"/>
      <c r="E1084" s="11"/>
    </row>
    <row r="1085" spans="1:5">
      <c r="A1085" s="11"/>
      <c r="B1085" s="11"/>
      <c r="C1085" s="11"/>
      <c r="D1085" s="11"/>
      <c r="E1085" s="11"/>
    </row>
    <row r="1086" spans="1:5">
      <c r="A1086" s="11"/>
      <c r="B1086" s="11"/>
      <c r="C1086" s="11"/>
      <c r="D1086" s="11"/>
      <c r="E1086" s="11"/>
    </row>
    <row r="1087" spans="1:5">
      <c r="A1087" s="11"/>
      <c r="B1087" s="11"/>
      <c r="C1087" s="11"/>
      <c r="D1087" s="11"/>
      <c r="E1087" s="11"/>
    </row>
    <row r="1088" spans="1:5">
      <c r="A1088" s="11"/>
      <c r="B1088" s="11"/>
      <c r="C1088" s="11"/>
      <c r="D1088" s="11"/>
      <c r="E1088" s="11"/>
    </row>
    <row r="1089" spans="1:5">
      <c r="A1089" s="11"/>
      <c r="B1089" s="11"/>
      <c r="C1089" s="11"/>
      <c r="D1089" s="11"/>
      <c r="E1089" s="11"/>
    </row>
    <row r="1090" spans="1:5">
      <c r="A1090" s="11"/>
      <c r="B1090" s="11"/>
      <c r="C1090" s="11"/>
      <c r="D1090" s="11"/>
      <c r="E1090" s="11"/>
    </row>
    <row r="1091" spans="1:5">
      <c r="A1091" s="11"/>
      <c r="B1091" s="11"/>
      <c r="C1091" s="11"/>
      <c r="D1091" s="11"/>
      <c r="E1091" s="11"/>
    </row>
    <row r="1092" spans="1:5">
      <c r="A1092" s="11"/>
      <c r="B1092" s="11"/>
      <c r="C1092" s="11"/>
      <c r="D1092" s="11"/>
      <c r="E1092" s="11"/>
    </row>
    <row r="1093" spans="1:5">
      <c r="A1093" s="11"/>
      <c r="B1093" s="11"/>
      <c r="C1093" s="11"/>
      <c r="D1093" s="11"/>
      <c r="E1093" s="11"/>
    </row>
    <row r="1094" spans="1:5">
      <c r="A1094" s="11"/>
      <c r="B1094" s="11"/>
      <c r="C1094" s="11"/>
      <c r="D1094" s="11"/>
      <c r="E1094" s="11"/>
    </row>
    <row r="1095" spans="1:5">
      <c r="A1095" s="11"/>
      <c r="B1095" s="11"/>
      <c r="C1095" s="11"/>
      <c r="D1095" s="11"/>
      <c r="E1095" s="11"/>
    </row>
    <row r="1096" spans="1:5">
      <c r="A1096" s="11"/>
      <c r="B1096" s="11"/>
      <c r="C1096" s="11"/>
      <c r="D1096" s="11"/>
      <c r="E1096" s="11"/>
    </row>
    <row r="1097" spans="1:5">
      <c r="A1097" s="11"/>
      <c r="B1097" s="11"/>
      <c r="C1097" s="11"/>
      <c r="D1097" s="11"/>
      <c r="E1097" s="11"/>
    </row>
    <row r="1098" spans="1:5">
      <c r="A1098" s="11"/>
      <c r="B1098" s="11"/>
      <c r="C1098" s="11"/>
      <c r="D1098" s="11"/>
      <c r="E1098" s="11"/>
    </row>
    <row r="1099" spans="1:5">
      <c r="A1099" s="11"/>
      <c r="B1099" s="11"/>
      <c r="C1099" s="11"/>
      <c r="D1099" s="11"/>
      <c r="E1099" s="11"/>
    </row>
    <row r="1100" spans="1:5">
      <c r="A1100" s="11"/>
      <c r="B1100" s="11"/>
      <c r="C1100" s="11"/>
      <c r="D1100" s="11"/>
      <c r="E1100" s="11"/>
    </row>
    <row r="1101" spans="1:5">
      <c r="A1101" s="11"/>
      <c r="B1101" s="11"/>
      <c r="C1101" s="11"/>
      <c r="D1101" s="11"/>
      <c r="E1101" s="11"/>
    </row>
    <row r="1102" spans="1:5">
      <c r="A1102" s="11"/>
      <c r="B1102" s="11"/>
      <c r="C1102" s="11"/>
      <c r="D1102" s="11"/>
      <c r="E1102" s="11"/>
    </row>
    <row r="1103" spans="1:5">
      <c r="A1103" s="11"/>
      <c r="B1103" s="11"/>
      <c r="C1103" s="11"/>
      <c r="D1103" s="11"/>
      <c r="E1103" s="11"/>
    </row>
    <row r="1104" spans="1:5">
      <c r="A1104" s="11"/>
      <c r="B1104" s="11"/>
      <c r="C1104" s="11"/>
      <c r="D1104" s="11"/>
      <c r="E1104" s="11"/>
    </row>
    <row r="1105" spans="1:5">
      <c r="A1105" s="11"/>
      <c r="B1105" s="11"/>
      <c r="C1105" s="11"/>
      <c r="D1105" s="11"/>
      <c r="E1105" s="11"/>
    </row>
    <row r="1106" spans="1:5">
      <c r="A1106" s="11"/>
      <c r="B1106" s="11"/>
      <c r="C1106" s="11"/>
      <c r="D1106" s="11"/>
      <c r="E1106" s="11"/>
    </row>
    <row r="1107" spans="1:5">
      <c r="A1107" s="11"/>
      <c r="B1107" s="11"/>
      <c r="C1107" s="11"/>
      <c r="D1107" s="11"/>
      <c r="E1107" s="11"/>
    </row>
    <row r="1108" spans="1:5">
      <c r="A1108" s="11"/>
      <c r="B1108" s="11"/>
      <c r="C1108" s="11"/>
      <c r="D1108" s="11"/>
      <c r="E1108" s="11"/>
    </row>
    <row r="1109" spans="1:5">
      <c r="A1109" s="11"/>
      <c r="B1109" s="11"/>
      <c r="C1109" s="11"/>
      <c r="D1109" s="11"/>
      <c r="E1109" s="11"/>
    </row>
    <row r="1110" spans="1:5">
      <c r="A1110" s="11"/>
      <c r="B1110" s="11"/>
      <c r="C1110" s="11"/>
      <c r="D1110" s="11"/>
      <c r="E1110" s="11"/>
    </row>
    <row r="1111" spans="1:5">
      <c r="A1111" s="11"/>
      <c r="B1111" s="11"/>
      <c r="C1111" s="11"/>
      <c r="D1111" s="11"/>
      <c r="E1111" s="11"/>
    </row>
    <row r="1112" spans="1:5">
      <c r="A1112" s="11"/>
      <c r="B1112" s="11"/>
      <c r="C1112" s="11"/>
      <c r="D1112" s="11"/>
      <c r="E1112" s="11"/>
    </row>
    <row r="1113" spans="1:5">
      <c r="A1113" s="11"/>
      <c r="B1113" s="11"/>
      <c r="C1113" s="11"/>
      <c r="D1113" s="11"/>
      <c r="E1113" s="11"/>
    </row>
    <row r="1114" spans="1:5">
      <c r="A1114" s="11"/>
      <c r="B1114" s="11"/>
      <c r="C1114" s="11"/>
      <c r="D1114" s="11"/>
      <c r="E1114" s="11"/>
    </row>
    <row r="1115" spans="1:5">
      <c r="A1115" s="11"/>
      <c r="B1115" s="11"/>
      <c r="C1115" s="11"/>
      <c r="D1115" s="11"/>
      <c r="E1115" s="11"/>
    </row>
    <row r="1116" spans="1:5">
      <c r="A1116" s="11"/>
      <c r="B1116" s="11"/>
      <c r="C1116" s="11"/>
      <c r="D1116" s="11"/>
      <c r="E1116" s="11"/>
    </row>
    <row r="1117" spans="1:5">
      <c r="A1117" s="11"/>
      <c r="B1117" s="11"/>
      <c r="C1117" s="11"/>
      <c r="D1117" s="11"/>
      <c r="E1117" s="11"/>
    </row>
    <row r="1118" spans="1:5">
      <c r="A1118" s="11"/>
      <c r="B1118" s="11"/>
      <c r="C1118" s="11"/>
      <c r="D1118" s="11"/>
      <c r="E1118" s="11"/>
    </row>
    <row r="1119" spans="1:5">
      <c r="A1119" s="11"/>
      <c r="B1119" s="11"/>
      <c r="C1119" s="11"/>
      <c r="D1119" s="11"/>
      <c r="E1119" s="11"/>
    </row>
    <row r="1120" spans="1:5">
      <c r="A1120" s="11"/>
      <c r="B1120" s="11"/>
      <c r="C1120" s="11"/>
      <c r="D1120" s="11"/>
      <c r="E1120" s="11"/>
    </row>
    <row r="1121" spans="1:5">
      <c r="A1121" s="11"/>
      <c r="B1121" s="11"/>
      <c r="C1121" s="11"/>
      <c r="D1121" s="11"/>
      <c r="E1121" s="11"/>
    </row>
    <row r="1122" spans="1:5">
      <c r="A1122" s="11"/>
      <c r="B1122" s="11"/>
      <c r="C1122" s="11"/>
      <c r="D1122" s="11"/>
      <c r="E1122" s="11"/>
    </row>
    <row r="1123" spans="1:5">
      <c r="A1123" s="11"/>
      <c r="B1123" s="11"/>
      <c r="C1123" s="11"/>
      <c r="D1123" s="11"/>
      <c r="E1123" s="11"/>
    </row>
    <row r="1124" spans="1:5">
      <c r="A1124" s="11"/>
      <c r="B1124" s="11"/>
      <c r="C1124" s="11"/>
      <c r="D1124" s="11"/>
      <c r="E1124" s="11"/>
    </row>
    <row r="1125" spans="1:5">
      <c r="A1125" s="11"/>
      <c r="B1125" s="11"/>
      <c r="C1125" s="11"/>
      <c r="D1125" s="11"/>
      <c r="E1125" s="11"/>
    </row>
    <row r="1126" spans="1:5">
      <c r="A1126" s="11"/>
      <c r="B1126" s="11"/>
      <c r="C1126" s="11"/>
      <c r="D1126" s="11"/>
      <c r="E1126" s="11"/>
    </row>
    <row r="1127" spans="1:5">
      <c r="A1127" s="11"/>
      <c r="B1127" s="11"/>
      <c r="C1127" s="11"/>
      <c r="D1127" s="11"/>
      <c r="E1127" s="11"/>
    </row>
    <row r="1128" spans="1:5">
      <c r="A1128" s="11"/>
      <c r="B1128" s="11"/>
      <c r="C1128" s="11"/>
      <c r="D1128" s="11"/>
      <c r="E1128" s="11"/>
    </row>
    <row r="1129" spans="1:5">
      <c r="A1129" s="11"/>
      <c r="B1129" s="11"/>
      <c r="C1129" s="11"/>
      <c r="D1129" s="11"/>
      <c r="E1129" s="11"/>
    </row>
    <row r="1130" spans="1:5">
      <c r="A1130" s="11"/>
      <c r="B1130" s="11"/>
      <c r="C1130" s="11"/>
      <c r="D1130" s="11"/>
      <c r="E1130" s="11"/>
    </row>
    <row r="1131" spans="1:5">
      <c r="A1131" s="11"/>
      <c r="B1131" s="11"/>
      <c r="C1131" s="11"/>
      <c r="D1131" s="11"/>
      <c r="E1131" s="11"/>
    </row>
    <row r="1132" spans="1:5">
      <c r="A1132" s="11"/>
      <c r="B1132" s="11"/>
      <c r="C1132" s="11"/>
      <c r="D1132" s="11"/>
      <c r="E1132" s="11"/>
    </row>
    <row r="1133" spans="1:5">
      <c r="A1133" s="11"/>
      <c r="B1133" s="11"/>
      <c r="C1133" s="11"/>
      <c r="D1133" s="11"/>
      <c r="E1133" s="11"/>
    </row>
    <row r="1134" spans="1:5">
      <c r="A1134" s="11"/>
      <c r="B1134" s="11"/>
      <c r="C1134" s="11"/>
      <c r="D1134" s="11"/>
      <c r="E1134" s="11"/>
    </row>
    <row r="1135" spans="1:5">
      <c r="A1135" s="11"/>
      <c r="B1135" s="11"/>
      <c r="C1135" s="11"/>
      <c r="D1135" s="11"/>
      <c r="E1135" s="11"/>
    </row>
    <row r="1136" spans="1:5">
      <c r="A1136" s="11"/>
      <c r="B1136" s="11"/>
      <c r="C1136" s="11"/>
      <c r="D1136" s="11"/>
      <c r="E1136" s="11"/>
    </row>
    <row r="1137" spans="1:5">
      <c r="A1137" s="11"/>
      <c r="B1137" s="11"/>
      <c r="C1137" s="11"/>
      <c r="D1137" s="11"/>
      <c r="E1137" s="11"/>
    </row>
    <row r="1138" spans="1:5">
      <c r="A1138" s="11"/>
      <c r="B1138" s="11"/>
      <c r="C1138" s="11"/>
      <c r="D1138" s="11"/>
      <c r="E1138" s="11"/>
    </row>
    <row r="1139" spans="1:5">
      <c r="A1139" s="11"/>
      <c r="B1139" s="11"/>
      <c r="C1139" s="11"/>
      <c r="D1139" s="11"/>
      <c r="E1139" s="11"/>
    </row>
    <row r="1140" spans="1:5">
      <c r="A1140" s="11"/>
      <c r="B1140" s="11"/>
      <c r="C1140" s="11"/>
      <c r="D1140" s="11"/>
      <c r="E1140" s="11"/>
    </row>
    <row r="1141" spans="1:5">
      <c r="A1141" s="11"/>
      <c r="B1141" s="11"/>
      <c r="C1141" s="11"/>
      <c r="D1141" s="11"/>
      <c r="E1141" s="11"/>
    </row>
    <row r="1142" spans="1:5">
      <c r="A1142" s="11"/>
      <c r="B1142" s="11"/>
      <c r="C1142" s="11"/>
      <c r="D1142" s="11"/>
      <c r="E1142" s="11"/>
    </row>
    <row r="1143" spans="1:5">
      <c r="A1143" s="11"/>
      <c r="B1143" s="11"/>
      <c r="C1143" s="11"/>
      <c r="D1143" s="11"/>
      <c r="E1143" s="11"/>
    </row>
    <row r="1144" spans="1:5">
      <c r="A1144" s="11"/>
      <c r="B1144" s="11"/>
      <c r="C1144" s="11"/>
      <c r="D1144" s="11"/>
      <c r="E1144" s="11"/>
    </row>
    <row r="1145" spans="1:5">
      <c r="A1145" s="11"/>
      <c r="B1145" s="11"/>
      <c r="C1145" s="11"/>
      <c r="D1145" s="11"/>
      <c r="E1145" s="11"/>
    </row>
    <row r="1146" spans="1:5">
      <c r="A1146" s="11"/>
      <c r="B1146" s="11"/>
      <c r="C1146" s="11"/>
      <c r="D1146" s="11"/>
      <c r="E1146" s="11"/>
    </row>
    <row r="1147" spans="1:5">
      <c r="A1147" s="11"/>
      <c r="B1147" s="11"/>
      <c r="C1147" s="11"/>
      <c r="D1147" s="11"/>
      <c r="E1147" s="11"/>
    </row>
    <row r="1148" spans="1:5">
      <c r="A1148" s="11"/>
      <c r="B1148" s="11"/>
      <c r="C1148" s="11"/>
      <c r="D1148" s="11"/>
      <c r="E1148" s="11"/>
    </row>
    <row r="1149" spans="1:5">
      <c r="A1149" s="11"/>
      <c r="B1149" s="11"/>
      <c r="C1149" s="11"/>
      <c r="D1149" s="11"/>
      <c r="E1149" s="11"/>
    </row>
    <row r="1150" spans="1:5">
      <c r="A1150" s="11"/>
      <c r="B1150" s="11"/>
      <c r="C1150" s="11"/>
      <c r="D1150" s="11"/>
      <c r="E1150" s="11"/>
    </row>
    <row r="1151" spans="1:5">
      <c r="A1151" s="11"/>
      <c r="B1151" s="11"/>
      <c r="C1151" s="11"/>
      <c r="D1151" s="11"/>
      <c r="E1151" s="11"/>
    </row>
    <row r="1152" spans="1:5">
      <c r="A1152" s="11"/>
      <c r="B1152" s="11"/>
      <c r="C1152" s="11"/>
      <c r="D1152" s="11"/>
      <c r="E1152" s="11"/>
    </row>
    <row r="1153" spans="1:5">
      <c r="A1153" s="11"/>
      <c r="B1153" s="11"/>
      <c r="C1153" s="11"/>
      <c r="D1153" s="11"/>
      <c r="E1153" s="11"/>
    </row>
    <row r="1154" spans="1:5">
      <c r="A1154" s="11"/>
      <c r="B1154" s="11"/>
      <c r="C1154" s="11"/>
      <c r="D1154" s="11"/>
      <c r="E1154" s="11"/>
    </row>
    <row r="1155" spans="1:5">
      <c r="A1155" s="11"/>
      <c r="B1155" s="11"/>
      <c r="C1155" s="11"/>
      <c r="D1155" s="11"/>
      <c r="E1155" s="11"/>
    </row>
    <row r="1156" spans="1:5">
      <c r="A1156" s="11"/>
      <c r="B1156" s="11"/>
      <c r="C1156" s="11"/>
      <c r="D1156" s="11"/>
      <c r="E1156" s="11"/>
    </row>
    <row r="1157" spans="1:5">
      <c r="A1157" s="11"/>
      <c r="B1157" s="11"/>
      <c r="C1157" s="11"/>
      <c r="D1157" s="11"/>
      <c r="E1157" s="11"/>
    </row>
    <row r="1158" spans="1:5">
      <c r="A1158" s="11"/>
      <c r="B1158" s="11"/>
      <c r="C1158" s="11"/>
      <c r="D1158" s="11"/>
      <c r="E1158" s="11"/>
    </row>
    <row r="1159" spans="1:5">
      <c r="A1159" s="11"/>
      <c r="B1159" s="11"/>
      <c r="C1159" s="11"/>
      <c r="D1159" s="11"/>
      <c r="E1159" s="11"/>
    </row>
    <row r="1160" spans="1:5">
      <c r="A1160" s="11"/>
      <c r="B1160" s="11"/>
      <c r="C1160" s="11"/>
      <c r="D1160" s="11"/>
      <c r="E1160" s="11"/>
    </row>
    <row r="1161" spans="1:5">
      <c r="A1161" s="11"/>
      <c r="B1161" s="11"/>
      <c r="C1161" s="11"/>
      <c r="D1161" s="11"/>
      <c r="E1161" s="11"/>
    </row>
    <row r="1162" spans="1:5">
      <c r="A1162" s="11"/>
      <c r="B1162" s="11"/>
      <c r="C1162" s="11"/>
      <c r="D1162" s="11"/>
      <c r="E1162" s="11"/>
    </row>
    <row r="1163" spans="1:5">
      <c r="A1163" s="11"/>
      <c r="B1163" s="11"/>
      <c r="C1163" s="11"/>
      <c r="D1163" s="11"/>
      <c r="E1163" s="11"/>
    </row>
    <row r="1164" spans="1:5">
      <c r="A1164" s="11"/>
      <c r="B1164" s="11"/>
      <c r="C1164" s="11"/>
      <c r="D1164" s="11"/>
      <c r="E1164" s="11"/>
    </row>
    <row r="1165" spans="1:5">
      <c r="A1165" s="11"/>
      <c r="B1165" s="11"/>
      <c r="C1165" s="11"/>
      <c r="D1165" s="11"/>
      <c r="E1165" s="11"/>
    </row>
    <row r="1166" spans="1:5">
      <c r="A1166" s="11"/>
      <c r="B1166" s="11"/>
      <c r="C1166" s="11"/>
      <c r="D1166" s="11"/>
      <c r="E1166" s="11"/>
    </row>
    <row r="1167" spans="1:5">
      <c r="A1167" s="11"/>
      <c r="B1167" s="11"/>
      <c r="C1167" s="11"/>
      <c r="D1167" s="11"/>
      <c r="E1167" s="11"/>
    </row>
    <row r="1168" spans="1:5">
      <c r="A1168" s="11"/>
      <c r="B1168" s="11"/>
      <c r="C1168" s="11"/>
      <c r="D1168" s="11"/>
      <c r="E1168" s="11"/>
    </row>
    <row r="1169" spans="1:5">
      <c r="A1169" s="11"/>
      <c r="B1169" s="11"/>
      <c r="C1169" s="11"/>
      <c r="D1169" s="11"/>
      <c r="E1169" s="11"/>
    </row>
    <row r="1170" spans="1:5">
      <c r="A1170" s="11"/>
      <c r="B1170" s="11"/>
      <c r="C1170" s="11"/>
      <c r="D1170" s="11"/>
      <c r="E1170" s="11"/>
    </row>
    <row r="1171" spans="1:5">
      <c r="A1171" s="11"/>
      <c r="B1171" s="11"/>
      <c r="C1171" s="11"/>
      <c r="D1171" s="11"/>
      <c r="E1171" s="11"/>
    </row>
    <row r="1172" spans="1:5">
      <c r="A1172" s="11"/>
      <c r="B1172" s="11"/>
      <c r="C1172" s="11"/>
      <c r="D1172" s="11"/>
      <c r="E1172" s="11"/>
    </row>
    <row r="1173" spans="1:5">
      <c r="A1173" s="11"/>
      <c r="B1173" s="11"/>
      <c r="C1173" s="11"/>
      <c r="D1173" s="11"/>
      <c r="E1173" s="11"/>
    </row>
    <row r="1174" spans="1:5">
      <c r="A1174" s="11"/>
      <c r="B1174" s="11"/>
      <c r="C1174" s="11"/>
      <c r="D1174" s="11"/>
      <c r="E1174" s="11"/>
    </row>
    <row r="1175" spans="1:5">
      <c r="A1175" s="11"/>
      <c r="B1175" s="11"/>
      <c r="C1175" s="11"/>
      <c r="D1175" s="11"/>
      <c r="E1175" s="11"/>
    </row>
    <row r="1176" spans="1:5">
      <c r="A1176" s="11"/>
      <c r="B1176" s="11"/>
      <c r="C1176" s="11"/>
      <c r="D1176" s="11"/>
      <c r="E1176" s="11"/>
    </row>
    <row r="1177" spans="1:5">
      <c r="A1177" s="11"/>
      <c r="B1177" s="11"/>
      <c r="C1177" s="11"/>
      <c r="D1177" s="11"/>
      <c r="E1177" s="11"/>
    </row>
    <row r="1178" spans="1:5">
      <c r="A1178" s="11"/>
      <c r="B1178" s="11"/>
      <c r="C1178" s="11"/>
      <c r="D1178" s="11"/>
      <c r="E1178" s="11"/>
    </row>
    <row r="1179" spans="1:5">
      <c r="C1179" s="11"/>
      <c r="D1179" s="11"/>
      <c r="E1179" s="11"/>
    </row>
    <row r="1180" spans="1:5">
      <c r="C1180" s="11"/>
      <c r="D1180" s="11"/>
      <c r="E1180" s="11"/>
    </row>
    <row r="1181" spans="1:5">
      <c r="C1181" s="11"/>
      <c r="D1181" s="11"/>
      <c r="E1181" s="11"/>
    </row>
    <row r="1182" spans="1:5">
      <c r="C1182" s="11"/>
      <c r="D1182" s="11"/>
      <c r="E1182" s="11"/>
    </row>
    <row r="1183" spans="1:5">
      <c r="C1183" s="11"/>
      <c r="D1183" s="11"/>
      <c r="E1183" s="11"/>
    </row>
    <row r="1184" spans="1:5">
      <c r="C1184" s="11"/>
      <c r="E1184" s="11"/>
    </row>
    <row r="1185" spans="5:5">
      <c r="E1185" s="11"/>
    </row>
    <row r="1186" spans="5:5">
      <c r="E1186" s="11"/>
    </row>
    <row r="1187" spans="5:5">
      <c r="E1187" s="11"/>
    </row>
    <row r="1188" spans="5:5">
      <c r="E1188" s="11"/>
    </row>
    <row r="1189" spans="5:5">
      <c r="E1189" s="11"/>
    </row>
    <row r="1190" spans="5:5">
      <c r="E1190" s="11"/>
    </row>
    <row r="1191" spans="5:5">
      <c r="E1191" s="11"/>
    </row>
    <row r="1192" spans="5:5">
      <c r="E1192" s="11"/>
    </row>
    <row r="1193" spans="5:5">
      <c r="E1193" s="11"/>
    </row>
    <row r="1194" spans="5:5">
      <c r="E1194" s="11"/>
    </row>
    <row r="1195" spans="5:5">
      <c r="E1195" s="11"/>
    </row>
    <row r="1196" spans="5:5">
      <c r="E1196" s="11"/>
    </row>
    <row r="1197" spans="5:5">
      <c r="E1197" s="11"/>
    </row>
  </sheetData>
  <sheetProtection sheet="1" objects="1" scenarios="1" selectLockedCells="1"/>
  <mergeCells count="8">
    <mergeCell ref="F1:K4"/>
    <mergeCell ref="C1:D1"/>
    <mergeCell ref="A50:D50"/>
    <mergeCell ref="A51:D51"/>
    <mergeCell ref="A52:D52"/>
    <mergeCell ref="C2:D2"/>
    <mergeCell ref="B3:D3"/>
    <mergeCell ref="C4:E4"/>
  </mergeCells>
  <phoneticPr fontId="2" type="noConversion"/>
  <conditionalFormatting sqref="C44 C37 D19:D21 C22 C18 C8:C9 C11 D6:D8 D10:D17 D23:D49">
    <cfRule type="expression" dxfId="3" priority="15" stopIfTrue="1">
      <formula>AND(ISNUMBER(C6),C6&lt;TODAY())</formula>
    </cfRule>
    <cfRule type="timePeriod" dxfId="2" priority="16" stopIfTrue="1" timePeriod="yesterday">
      <formula>FLOOR(C6,1)=TODAY()-1</formula>
    </cfRule>
  </conditionalFormatting>
  <printOptions horizontalCentered="1"/>
  <pageMargins left="0.6" right="0.6" top="0.25" bottom="0.25" header="0.5" footer="0"/>
  <pageSetup scale="85" orientation="portrait" r:id="rId1"/>
  <headerFooter alignWithMargins="0">
    <oddFooter>&amp;L&amp;D&amp;RPage &amp;P of &amp;N</oddFooter>
  </headerFooter>
  <ignoredErrors>
    <ignoredError sqref="D1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E2400"/>
  <sheetViews>
    <sheetView zoomScale="115" zoomScaleNormal="115" workbookViewId="0">
      <pane ySplit="5" topLeftCell="A6" activePane="bottomLeft" state="frozen"/>
      <selection pane="bottomLeft" activeCell="E2" sqref="E2"/>
    </sheetView>
  </sheetViews>
  <sheetFormatPr defaultRowHeight="12.75"/>
  <cols>
    <col min="1" max="1" width="13.42578125" style="12" bestFit="1" customWidth="1"/>
    <col min="2" max="2" width="45.42578125" style="12" bestFit="1" customWidth="1"/>
    <col min="3" max="4" width="10.7109375" style="12" bestFit="1" customWidth="1"/>
    <col min="5" max="5" width="15.140625" style="12" bestFit="1" customWidth="1"/>
    <col min="6" max="6" width="10" style="12" customWidth="1"/>
    <col min="7" max="7" width="13.85546875" style="9" customWidth="1"/>
    <col min="8" max="8" width="9.140625" style="10" customWidth="1"/>
    <col min="9" max="109" width="9.140625" style="11"/>
    <col min="110" max="16384" width="9.140625" style="12"/>
  </cols>
  <sheetData>
    <row r="1" spans="1:109" ht="18.75">
      <c r="A1" s="6"/>
      <c r="B1" s="63" t="s">
        <v>0</v>
      </c>
      <c r="C1" s="97" t="s">
        <v>263</v>
      </c>
      <c r="D1" s="98"/>
      <c r="E1" s="8" t="s">
        <v>124</v>
      </c>
      <c r="F1" s="96" t="s">
        <v>279</v>
      </c>
      <c r="G1" s="96"/>
      <c r="H1" s="96"/>
      <c r="I1" s="96"/>
      <c r="J1" s="96"/>
      <c r="K1" s="96"/>
    </row>
    <row r="2" spans="1:109" ht="21.75" thickBot="1">
      <c r="A2" s="64"/>
      <c r="B2" s="13" t="s">
        <v>171</v>
      </c>
      <c r="C2" s="101" t="s">
        <v>264</v>
      </c>
      <c r="D2" s="102"/>
      <c r="E2" s="65"/>
      <c r="F2" s="96"/>
      <c r="G2" s="96"/>
      <c r="H2" s="96"/>
      <c r="I2" s="96"/>
      <c r="J2" s="96"/>
      <c r="K2" s="96"/>
    </row>
    <row r="3" spans="1:109" ht="19.5" thickBot="1">
      <c r="A3" s="66"/>
      <c r="B3" s="103" t="s">
        <v>133</v>
      </c>
      <c r="C3" s="104"/>
      <c r="D3" s="104"/>
      <c r="E3" s="67" t="e">
        <f>VLOOKUP(E2,WeekData,2,FALSE)</f>
        <v>#N/A</v>
      </c>
      <c r="F3" s="96"/>
      <c r="G3" s="96"/>
      <c r="H3" s="96"/>
      <c r="I3" s="96"/>
      <c r="J3" s="96"/>
      <c r="K3" s="96"/>
    </row>
    <row r="4" spans="1:109" ht="15.75" thickBot="1">
      <c r="A4" s="68" t="s">
        <v>1</v>
      </c>
      <c r="B4" s="69"/>
      <c r="C4" s="105" t="s">
        <v>265</v>
      </c>
      <c r="D4" s="106"/>
      <c r="E4" s="107"/>
      <c r="F4" s="96"/>
      <c r="G4" s="96"/>
      <c r="H4" s="96"/>
      <c r="I4" s="96"/>
      <c r="J4" s="96"/>
      <c r="K4" s="96"/>
      <c r="DE4" s="12"/>
    </row>
    <row r="5" spans="1:109">
      <c r="A5" s="70" t="s">
        <v>2</v>
      </c>
      <c r="B5" s="71" t="s">
        <v>134</v>
      </c>
      <c r="C5" s="72" t="s">
        <v>3</v>
      </c>
      <c r="D5" s="72" t="s">
        <v>4</v>
      </c>
      <c r="E5" s="72" t="s">
        <v>157</v>
      </c>
      <c r="F5" s="73"/>
      <c r="G5" s="11"/>
      <c r="H5" s="11"/>
      <c r="DE5" s="12"/>
    </row>
    <row r="6" spans="1:109">
      <c r="A6" s="23" t="s">
        <v>8</v>
      </c>
      <c r="B6" s="24" t="s">
        <v>149</v>
      </c>
      <c r="C6" s="25" t="s">
        <v>123</v>
      </c>
      <c r="D6" s="26" t="e">
        <f>$E$3-VLOOKUP($E$2,HAWB,4,FALSE)-10</f>
        <v>#N/A</v>
      </c>
      <c r="E6" s="60"/>
      <c r="F6" s="74"/>
      <c r="G6" s="52"/>
      <c r="H6" s="11"/>
      <c r="DE6" s="12"/>
    </row>
    <row r="7" spans="1:109">
      <c r="A7" s="30" t="s">
        <v>34</v>
      </c>
      <c r="B7" s="24" t="s">
        <v>150</v>
      </c>
      <c r="C7" s="31" t="e">
        <f>$E$3-VLOOKUP($E$2,SENA,4,FALSE)-10</f>
        <v>#N/A</v>
      </c>
      <c r="D7" s="28" t="e">
        <f>$E$3-VLOOKUP($E$2,SENB,4,FALSE)-10</f>
        <v>#N/A</v>
      </c>
      <c r="E7" s="60"/>
      <c r="F7" s="75"/>
      <c r="G7" s="10"/>
      <c r="H7" s="11"/>
      <c r="DE7" s="12"/>
    </row>
    <row r="8" spans="1:109">
      <c r="A8" s="23" t="s">
        <v>24</v>
      </c>
      <c r="B8" s="24" t="s">
        <v>35</v>
      </c>
      <c r="C8" s="31" t="e">
        <f>$E$3-VLOOKUP($E$2,ASPA,4,FALSE)-10</f>
        <v>#N/A</v>
      </c>
      <c r="D8" s="33" t="s">
        <v>123</v>
      </c>
      <c r="E8" s="60"/>
      <c r="F8" s="75"/>
      <c r="G8" s="10"/>
      <c r="H8" s="11"/>
      <c r="DE8" s="12"/>
    </row>
    <row r="9" spans="1:109">
      <c r="A9" s="23" t="s">
        <v>10</v>
      </c>
      <c r="B9" s="24" t="s">
        <v>162</v>
      </c>
      <c r="C9" s="25" t="s">
        <v>123</v>
      </c>
      <c r="D9" s="28" t="e">
        <f>$E$3-VLOOKUP($E$2,COCB,4,FALSE)-10</f>
        <v>#N/A</v>
      </c>
      <c r="E9" s="60"/>
      <c r="F9" s="75"/>
      <c r="G9" s="10"/>
      <c r="H9" s="11"/>
      <c r="DE9" s="12"/>
    </row>
    <row r="10" spans="1:109">
      <c r="A10" s="23" t="s">
        <v>10</v>
      </c>
      <c r="B10" s="24" t="s">
        <v>161</v>
      </c>
      <c r="C10" s="31" t="e">
        <f>$E$3-VLOOKUP($E$2,DRWA,4,FALSE)-10</f>
        <v>#N/A</v>
      </c>
      <c r="D10" s="28" t="e">
        <f>$E$3-VLOOKUP($E$2,DRWB,4,FALSE)-10</f>
        <v>#N/A</v>
      </c>
      <c r="E10" s="60"/>
      <c r="F10" s="75"/>
      <c r="G10" s="10"/>
      <c r="H10" s="11"/>
      <c r="DE10" s="12"/>
    </row>
    <row r="11" spans="1:109">
      <c r="A11" s="23" t="s">
        <v>10</v>
      </c>
      <c r="B11" s="24" t="s">
        <v>170</v>
      </c>
      <c r="C11" s="25" t="s">
        <v>123</v>
      </c>
      <c r="D11" s="28" t="e">
        <f>$E$3-VLOOKUP($E$2,DRWB,4,FALSE)-10</f>
        <v>#N/A</v>
      </c>
      <c r="E11" s="60"/>
      <c r="F11" s="75"/>
      <c r="G11" s="10"/>
      <c r="H11" s="11"/>
      <c r="DE11" s="12"/>
    </row>
    <row r="12" spans="1:109">
      <c r="A12" s="23" t="s">
        <v>11</v>
      </c>
      <c r="B12" s="24" t="s">
        <v>163</v>
      </c>
      <c r="C12" s="25" t="s">
        <v>123</v>
      </c>
      <c r="D12" s="28" t="e">
        <f>$E$3-VLOOKUP($E$2,FRSB,4,FALSE)-10</f>
        <v>#N/A</v>
      </c>
      <c r="E12" s="60"/>
      <c r="F12" s="75"/>
      <c r="G12" s="10"/>
      <c r="H12" s="11"/>
      <c r="DE12" s="12"/>
    </row>
    <row r="13" spans="1:109">
      <c r="A13" s="23" t="s">
        <v>12</v>
      </c>
      <c r="B13" s="24" t="s">
        <v>139</v>
      </c>
      <c r="C13" s="25" t="s">
        <v>123</v>
      </c>
      <c r="D13" s="28" t="e">
        <f>$E$3-VLOOKUP($E$2,BLAB,4,FALSE)-10</f>
        <v>#N/A</v>
      </c>
      <c r="E13" s="60"/>
      <c r="F13" s="75"/>
      <c r="G13" s="10"/>
      <c r="H13" s="11"/>
      <c r="DE13" s="12"/>
    </row>
    <row r="14" spans="1:109">
      <c r="A14" s="23" t="s">
        <v>12</v>
      </c>
      <c r="B14" s="24" t="s">
        <v>111</v>
      </c>
      <c r="C14" s="25" t="s">
        <v>123</v>
      </c>
      <c r="D14" s="28" t="e">
        <f>$E$3-VLOOKUP($E$2,WIZB,4,FALSE)-10</f>
        <v>#N/A</v>
      </c>
      <c r="E14" s="60"/>
      <c r="F14" s="75"/>
      <c r="G14" s="10"/>
      <c r="H14" s="11"/>
      <c r="DE14" s="12"/>
    </row>
    <row r="15" spans="1:109">
      <c r="A15" s="23" t="s">
        <v>13</v>
      </c>
      <c r="B15" s="24" t="s">
        <v>146</v>
      </c>
      <c r="C15" s="25" t="s">
        <v>123</v>
      </c>
      <c r="D15" s="28" t="e">
        <f>$E$3-VLOOKUP($E$2,FIGB,4,FALSE)-10</f>
        <v>#N/A</v>
      </c>
      <c r="E15" s="60"/>
      <c r="F15" s="75"/>
      <c r="G15" s="10"/>
      <c r="H15" s="11"/>
      <c r="DE15" s="12"/>
    </row>
    <row r="16" spans="1:109">
      <c r="A16" s="23" t="s">
        <v>5</v>
      </c>
      <c r="B16" s="24" t="s">
        <v>173</v>
      </c>
      <c r="C16" s="25" t="s">
        <v>123</v>
      </c>
      <c r="D16" s="28" t="e">
        <f>$E$3-VLOOKUP($E$2,PARB,4,FALSE)-10</f>
        <v>#N/A</v>
      </c>
      <c r="E16" s="60"/>
      <c r="F16" s="75"/>
      <c r="G16" s="10"/>
      <c r="H16" s="11"/>
      <c r="DE16" s="12"/>
    </row>
    <row r="17" spans="1:108" s="12" customFormat="1">
      <c r="A17" s="23" t="s">
        <v>5</v>
      </c>
      <c r="B17" s="24" t="s">
        <v>174</v>
      </c>
      <c r="C17" s="25" t="s">
        <v>123</v>
      </c>
      <c r="D17" s="28" t="e">
        <f>$E$3-VLOOKUP($E$2,TELB,4,FALSE)-10</f>
        <v>#N/A</v>
      </c>
      <c r="E17" s="60"/>
      <c r="F17" s="75"/>
      <c r="G17" s="10"/>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row>
    <row r="18" spans="1:108" s="12" customFormat="1">
      <c r="A18" s="30" t="s">
        <v>31</v>
      </c>
      <c r="B18" s="35" t="s">
        <v>160</v>
      </c>
      <c r="C18" s="31" t="e">
        <f>$E$3-VLOOKUP($E$2,FALA,4,FALSE)-10</f>
        <v>#N/A</v>
      </c>
      <c r="D18" s="33" t="s">
        <v>123</v>
      </c>
      <c r="E18" s="76"/>
      <c r="F18" s="75"/>
      <c r="G18" s="10"/>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row>
    <row r="19" spans="1:108" s="12" customFormat="1">
      <c r="A19" s="23" t="s">
        <v>14</v>
      </c>
      <c r="B19" s="37" t="s">
        <v>266</v>
      </c>
      <c r="C19" s="25" t="s">
        <v>123</v>
      </c>
      <c r="D19" s="28" t="e">
        <f>$E$3-VLOOKUP($E$2,SILB,4,FALSE)-10</f>
        <v>#N/A</v>
      </c>
      <c r="E19" s="76"/>
      <c r="F19" s="75"/>
      <c r="G19" s="10"/>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row>
    <row r="20" spans="1:108" s="12" customFormat="1">
      <c r="A20" s="23" t="s">
        <v>15</v>
      </c>
      <c r="B20" s="38" t="s">
        <v>267</v>
      </c>
      <c r="C20" s="25" t="s">
        <v>123</v>
      </c>
      <c r="D20" s="77" t="e">
        <f>$E$3-VLOOKUP($E$2,APAB,4,FALSE)-10</f>
        <v>#N/A</v>
      </c>
      <c r="E20" s="78" t="e">
        <f>$E$3-VLOOKUP($E$2,PINA,4,FALSE)-10</f>
        <v>#N/A</v>
      </c>
      <c r="F20" s="75"/>
      <c r="G20" s="10"/>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row>
    <row r="21" spans="1:108" s="12" customFormat="1">
      <c r="A21" s="23" t="s">
        <v>16</v>
      </c>
      <c r="B21" s="24" t="s">
        <v>180</v>
      </c>
      <c r="C21" s="31" t="e">
        <f>$E$3-VLOOKUP($E$2,FESA,4,FALSE)-10</f>
        <v>#N/A</v>
      </c>
      <c r="D21" s="79" t="s">
        <v>123</v>
      </c>
      <c r="E21" s="60"/>
      <c r="F21" s="75"/>
      <c r="G21" s="10"/>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row>
    <row r="22" spans="1:108" s="12" customFormat="1">
      <c r="A22" s="23" t="s">
        <v>16</v>
      </c>
      <c r="B22" s="24" t="s">
        <v>122</v>
      </c>
      <c r="C22" s="31" t="e">
        <f>$E$3-VLOOKUP($E$2,FEWA,4,FALSE)-10</f>
        <v>#N/A</v>
      </c>
      <c r="D22" s="33" t="s">
        <v>123</v>
      </c>
      <c r="E22" s="60"/>
      <c r="F22" s="75"/>
      <c r="G22" s="10"/>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row>
    <row r="23" spans="1:108" s="12" customFormat="1">
      <c r="A23" s="23" t="s">
        <v>37</v>
      </c>
      <c r="B23" s="24" t="s">
        <v>147</v>
      </c>
      <c r="C23" s="25" t="s">
        <v>123</v>
      </c>
      <c r="D23" s="28" t="e">
        <f>$E$3-VLOOKUP($E$2,CHIB,4,FALSE)-10</f>
        <v>#N/A</v>
      </c>
      <c r="F23" s="75"/>
      <c r="G23" s="10"/>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row>
    <row r="24" spans="1:108" s="12" customFormat="1">
      <c r="A24" s="23" t="s">
        <v>38</v>
      </c>
      <c r="B24" s="24" t="s">
        <v>36</v>
      </c>
      <c r="C24" s="25" t="s">
        <v>123</v>
      </c>
      <c r="D24" s="28" t="e">
        <f>$E$3-VLOOKUP($E$2,PMTB,4,FALSE)-10</f>
        <v>#N/A</v>
      </c>
      <c r="E24" s="80"/>
      <c r="F24" s="75"/>
      <c r="G24" s="5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row>
    <row r="25" spans="1:108" s="12" customFormat="1">
      <c r="A25" s="23" t="s">
        <v>39</v>
      </c>
      <c r="B25" s="24" t="s">
        <v>107</v>
      </c>
      <c r="C25" s="25" t="s">
        <v>123</v>
      </c>
      <c r="D25" s="28" t="e">
        <f>$E$3-VLOOKUP($E$2,ORGB,4,FALSE)-10</f>
        <v>#N/A</v>
      </c>
      <c r="F25" s="81"/>
      <c r="G25" s="10"/>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row>
    <row r="26" spans="1:108" s="12" customFormat="1">
      <c r="A26" s="23" t="s">
        <v>166</v>
      </c>
      <c r="B26" s="24" t="s">
        <v>175</v>
      </c>
      <c r="C26" s="25" t="s">
        <v>123</v>
      </c>
      <c r="D26" s="28" t="e">
        <f>$E$3-VLOOKUP($E$2,PRSB,4,FALSE)-10</f>
        <v>#N/A</v>
      </c>
      <c r="E26" s="60"/>
      <c r="F26" s="75"/>
      <c r="G26" s="10"/>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row>
    <row r="27" spans="1:108" s="12" customFormat="1">
      <c r="A27" s="23" t="s">
        <v>40</v>
      </c>
      <c r="B27" s="24" t="s">
        <v>108</v>
      </c>
      <c r="C27" s="25" t="s">
        <v>123</v>
      </c>
      <c r="D27" s="28" t="e">
        <f>$E$3-VLOOKUP($E$2,ROSB,4,FALSE)-10</f>
        <v>#N/A</v>
      </c>
      <c r="E27" s="60"/>
      <c r="F27" s="36"/>
      <c r="G27" s="10"/>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row>
    <row r="28" spans="1:108" s="12" customFormat="1">
      <c r="A28" s="23" t="s">
        <v>41</v>
      </c>
      <c r="B28" s="24" t="s">
        <v>33</v>
      </c>
      <c r="C28" s="25" t="s">
        <v>123</v>
      </c>
      <c r="D28" s="28" t="e">
        <f>$E$3-VLOOKUP($E$2,SAGB,4,FALSE)-10</f>
        <v>#N/A</v>
      </c>
      <c r="E28" s="60"/>
      <c r="F28" s="75"/>
      <c r="G28" s="10"/>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row>
    <row r="29" spans="1:108" s="12" customFormat="1">
      <c r="A29" s="23" t="s">
        <v>17</v>
      </c>
      <c r="B29" s="24" t="s">
        <v>32</v>
      </c>
      <c r="C29" s="25" t="s">
        <v>123</v>
      </c>
      <c r="D29" s="28" t="e">
        <f>$E$3-VLOOKUP($E$2,SPLB,4,FALSE)-10</f>
        <v>#N/A</v>
      </c>
      <c r="E29" s="60"/>
      <c r="F29" s="75"/>
      <c r="G29" s="10"/>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row>
    <row r="30" spans="1:108" s="12" customFormat="1">
      <c r="A30" s="23" t="s">
        <v>18</v>
      </c>
      <c r="B30" s="40" t="s">
        <v>182</v>
      </c>
      <c r="C30" s="25" t="s">
        <v>123</v>
      </c>
      <c r="D30" s="28" t="e">
        <f>$E$3-VLOOKUP($E$2,SEIB,4,FALSE)-10</f>
        <v>#N/A</v>
      </c>
      <c r="E30" s="60"/>
      <c r="F30" s="75"/>
      <c r="G30" s="10"/>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row>
    <row r="31" spans="1:108" s="12" customFormat="1">
      <c r="A31" s="23" t="s">
        <v>6</v>
      </c>
      <c r="B31" s="35" t="s">
        <v>109</v>
      </c>
      <c r="C31" s="25" t="s">
        <v>123</v>
      </c>
      <c r="D31" s="28" t="e">
        <f>$E$3-VLOOKUP($E$2,RIVB,4,FALSE)-10</f>
        <v>#N/A</v>
      </c>
      <c r="E31" s="82"/>
      <c r="F31" s="75"/>
      <c r="G31" s="10"/>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row>
    <row r="32" spans="1:108" s="12" customFormat="1">
      <c r="A32" s="23" t="s">
        <v>19</v>
      </c>
      <c r="B32" s="24" t="s">
        <v>183</v>
      </c>
      <c r="C32" s="25" t="s">
        <v>123</v>
      </c>
      <c r="D32" s="28" t="e">
        <f>$E$3-VLOOKUP($E$2,JANB,4,FALSE)-10</f>
        <v>#N/A</v>
      </c>
      <c r="E32" s="76"/>
      <c r="F32" s="75"/>
      <c r="G32" s="10"/>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row>
    <row r="33" spans="1:108" s="12" customFormat="1">
      <c r="A33" s="23" t="s">
        <v>20</v>
      </c>
      <c r="B33" s="24" t="s">
        <v>140</v>
      </c>
      <c r="C33" s="25" t="s">
        <v>123</v>
      </c>
      <c r="D33" s="28" t="e">
        <f>$E$3-VLOOKUP($E$2,DERB,4,FALSE)-10</f>
        <v>#N/A</v>
      </c>
      <c r="E33" s="60"/>
      <c r="F33" s="75"/>
      <c r="G33" s="10"/>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row>
    <row r="34" spans="1:108" s="12" customFormat="1">
      <c r="A34" s="23" t="s">
        <v>21</v>
      </c>
      <c r="B34" s="40" t="s">
        <v>233</v>
      </c>
      <c r="C34" s="31" t="e">
        <f>$E$3-VLOOKUP($E$2,KALA,4,FALSE)-10</f>
        <v>#N/A</v>
      </c>
      <c r="D34" s="28" t="e">
        <f>$E$3-VLOOKUP($E$2,KALB,4,FALSE)-10</f>
        <v>#N/A</v>
      </c>
      <c r="E34" s="60"/>
      <c r="F34" s="81"/>
      <c r="G34" s="10"/>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row>
    <row r="35" spans="1:108" s="12" customFormat="1">
      <c r="A35" s="23" t="s">
        <v>21</v>
      </c>
      <c r="B35" s="35" t="s">
        <v>181</v>
      </c>
      <c r="C35" s="25" t="s">
        <v>123</v>
      </c>
      <c r="D35" s="28" t="e">
        <f>$E$3-VLOOKUP($E$2,KALB,4,FALSE)-10</f>
        <v>#N/A</v>
      </c>
      <c r="E35" s="60"/>
      <c r="F35" s="75"/>
      <c r="G35" s="10"/>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row>
    <row r="36" spans="1:108" s="12" customFormat="1">
      <c r="A36" s="23" t="s">
        <v>22</v>
      </c>
      <c r="B36" s="35" t="s">
        <v>232</v>
      </c>
      <c r="C36" s="25" t="s">
        <v>123</v>
      </c>
      <c r="D36" s="28" t="e">
        <f>$E$3-VLOOKUP($E$2,ULTB,4,FALSE)-10</f>
        <v>#N/A</v>
      </c>
      <c r="E36" s="60"/>
      <c r="F36" s="75"/>
      <c r="G36" s="10"/>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row>
    <row r="37" spans="1:108" s="12" customFormat="1">
      <c r="A37" s="23" t="s">
        <v>22</v>
      </c>
      <c r="B37" s="41" t="s">
        <v>167</v>
      </c>
      <c r="C37" s="31" t="e">
        <f>$E$3-VLOOKUP($E$2,WAVA,4,FALSE)-10</f>
        <v>#N/A</v>
      </c>
      <c r="D37" s="28" t="e">
        <f>$E$3-VLOOKUP($E$2,WAVB,4,FALSE)-10</f>
        <v>#N/A</v>
      </c>
      <c r="E37" s="60"/>
      <c r="F37" s="75"/>
      <c r="G37" s="10"/>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row>
    <row r="38" spans="1:108" s="12" customFormat="1">
      <c r="A38" s="23" t="s">
        <v>23</v>
      </c>
      <c r="B38" s="24" t="s">
        <v>110</v>
      </c>
      <c r="C38" s="25" t="s">
        <v>123</v>
      </c>
      <c r="D38" s="28" t="e">
        <f>$E$3-VLOOKUP($E$2,SUNB,4,FALSE)-10</f>
        <v>#N/A</v>
      </c>
      <c r="E38" s="60"/>
      <c r="F38" s="75"/>
      <c r="G38" s="10"/>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row>
    <row r="39" spans="1:108" s="12" customFormat="1">
      <c r="A39" s="23" t="s">
        <v>7</v>
      </c>
      <c r="B39" s="38" t="s">
        <v>268</v>
      </c>
      <c r="C39" s="25" t="s">
        <v>123</v>
      </c>
      <c r="D39" s="28" t="e">
        <f>$E$3-VLOOKUP($E$2,VICB,4,FALSE)-10</f>
        <v>#N/A</v>
      </c>
      <c r="E39" s="60"/>
      <c r="F39" s="75"/>
      <c r="G39" s="10"/>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row>
    <row r="40" spans="1:108" s="12" customFormat="1">
      <c r="A40" s="23" t="s">
        <v>7</v>
      </c>
      <c r="B40" s="24" t="s">
        <v>269</v>
      </c>
      <c r="C40" s="25" t="s">
        <v>123</v>
      </c>
      <c r="D40" s="28" t="e">
        <f>$E$3-VLOOKUP($E$2,REDB,4,FALSE)-10</f>
        <v>#N/A</v>
      </c>
      <c r="E40" s="60"/>
      <c r="F40" s="75"/>
      <c r="G40" s="10"/>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row>
    <row r="41" spans="1:108" s="12" customFormat="1">
      <c r="A41" s="23" t="s">
        <v>25</v>
      </c>
      <c r="B41" s="42" t="s">
        <v>270</v>
      </c>
      <c r="C41" s="25" t="s">
        <v>123</v>
      </c>
      <c r="D41" s="28" t="e">
        <f>$E$3-VLOOKUP($E$2,MNTB,4,FALSE)-10</f>
        <v>#N/A</v>
      </c>
      <c r="E41" s="60"/>
      <c r="F41" s="75"/>
      <c r="G41" s="10"/>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row>
    <row r="42" spans="1:108" s="12" customFormat="1">
      <c r="A42" s="30" t="s">
        <v>26</v>
      </c>
      <c r="B42" s="24" t="s">
        <v>148</v>
      </c>
      <c r="C42" s="25" t="s">
        <v>123</v>
      </c>
      <c r="D42" s="28" t="e">
        <f>$E$3-VLOOKUP($E$2,CLOB,4,FALSE)-10</f>
        <v>#N/A</v>
      </c>
      <c r="E42" s="60"/>
      <c r="F42" s="75"/>
      <c r="G42" s="10"/>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row>
    <row r="43" spans="1:108" s="12" customFormat="1">
      <c r="A43" s="30" t="s">
        <v>27</v>
      </c>
      <c r="B43" s="40" t="s">
        <v>165</v>
      </c>
      <c r="C43" s="25" t="s">
        <v>123</v>
      </c>
      <c r="D43" s="28" t="e">
        <f>$E$3-VLOOKUP($E$2,OBSB,4,FALSE)-10</f>
        <v>#N/A</v>
      </c>
      <c r="E43" s="60"/>
      <c r="F43" s="75"/>
      <c r="G43" s="10"/>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row>
    <row r="44" spans="1:108" s="12" customFormat="1">
      <c r="A44" s="30" t="s">
        <v>28</v>
      </c>
      <c r="B44" s="38" t="s">
        <v>271</v>
      </c>
      <c r="C44" s="31" t="e">
        <f>$E$3-VLOOKUP($E$2,PACA,4,FALSE)-10</f>
        <v>#N/A</v>
      </c>
      <c r="D44" s="28" t="e">
        <f>$E$3-VLOOKUP($E$2,PACB,4,FALSE)-10</f>
        <v>#N/A</v>
      </c>
      <c r="E44" s="60"/>
      <c r="F44" s="75"/>
      <c r="G44" s="10"/>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row>
    <row r="45" spans="1:108" s="12" customFormat="1">
      <c r="A45" s="30" t="s">
        <v>28</v>
      </c>
      <c r="B45" s="24" t="s">
        <v>184</v>
      </c>
      <c r="C45" s="25" t="s">
        <v>123</v>
      </c>
      <c r="D45" s="28" t="e">
        <f>$E$3-VLOOKUP($E$2,PACB,4,FALSE)-10</f>
        <v>#N/A</v>
      </c>
      <c r="E45" s="60"/>
      <c r="F45" s="75"/>
      <c r="G45" s="10"/>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row>
    <row r="46" spans="1:108" s="12" customFormat="1">
      <c r="A46" s="30" t="s">
        <v>28</v>
      </c>
      <c r="B46" s="40" t="s">
        <v>172</v>
      </c>
      <c r="C46" s="25" t="s">
        <v>123</v>
      </c>
      <c r="D46" s="28" t="e">
        <f>$E$3-VLOOKUP($E$2,PAWB,4,FALSE)-10</f>
        <v>#N/A</v>
      </c>
      <c r="E46" s="60"/>
      <c r="F46" s="75"/>
      <c r="G46" s="10"/>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row>
    <row r="47" spans="1:108" s="12" customFormat="1">
      <c r="A47" s="30" t="s">
        <v>29</v>
      </c>
      <c r="B47" s="48" t="s">
        <v>168</v>
      </c>
      <c r="C47" s="25" t="s">
        <v>123</v>
      </c>
      <c r="D47" s="83" t="e">
        <f>$E$3-VLOOKUP($E$2,CRYB,4,FALSE)-10</f>
        <v>#N/A</v>
      </c>
      <c r="E47" s="60"/>
      <c r="F47" s="75"/>
      <c r="G47" s="10"/>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row>
    <row r="48" spans="1:108" s="12" customFormat="1">
      <c r="A48" s="84" t="s">
        <v>29</v>
      </c>
      <c r="B48" s="85" t="s">
        <v>169</v>
      </c>
      <c r="C48" s="45" t="s">
        <v>123</v>
      </c>
      <c r="D48" s="46" t="e">
        <f>$E$3-VLOOKUP($E$2,DREB,4,FALSE)-10</f>
        <v>#N/A</v>
      </c>
      <c r="E48" s="60"/>
      <c r="F48" s="75"/>
      <c r="G48" s="10"/>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row>
    <row r="49" spans="1:109">
      <c r="A49" s="47"/>
      <c r="B49" s="48"/>
      <c r="C49" s="86"/>
      <c r="D49" s="87"/>
      <c r="E49" s="60"/>
      <c r="F49" s="75"/>
      <c r="G49" s="10"/>
      <c r="H49" s="11"/>
      <c r="DE49" s="12"/>
    </row>
    <row r="50" spans="1:109">
      <c r="A50" s="99" t="s">
        <v>257</v>
      </c>
      <c r="B50" s="99"/>
      <c r="C50" s="99"/>
      <c r="D50" s="99"/>
      <c r="E50" s="60"/>
      <c r="F50" s="75"/>
      <c r="G50" s="10"/>
      <c r="H50" s="11"/>
      <c r="DE50" s="12"/>
    </row>
    <row r="51" spans="1:109">
      <c r="A51" s="99" t="s">
        <v>260</v>
      </c>
      <c r="B51" s="99"/>
      <c r="C51" s="99"/>
      <c r="D51" s="99"/>
      <c r="E51" s="60"/>
      <c r="F51" s="75"/>
      <c r="G51" s="10"/>
      <c r="H51" s="11"/>
      <c r="DE51" s="12"/>
    </row>
    <row r="52" spans="1:109">
      <c r="A52" s="99" t="s">
        <v>256</v>
      </c>
      <c r="B52" s="99"/>
      <c r="C52" s="99"/>
      <c r="D52" s="99"/>
      <c r="E52" s="60"/>
      <c r="F52" s="75"/>
      <c r="G52" s="10"/>
      <c r="H52" s="11"/>
      <c r="I52" s="9"/>
      <c r="DE52" s="12"/>
    </row>
    <row r="53" spans="1:109">
      <c r="A53" s="100" t="s">
        <v>259</v>
      </c>
      <c r="B53" s="100"/>
      <c r="C53" s="100"/>
      <c r="D53" s="100"/>
      <c r="E53" s="60"/>
      <c r="F53" s="75"/>
      <c r="G53" s="10"/>
      <c r="H53" s="11"/>
      <c r="I53" s="36"/>
      <c r="DE53" s="12"/>
    </row>
    <row r="54" spans="1:109">
      <c r="A54" s="100" t="s">
        <v>258</v>
      </c>
      <c r="B54" s="100"/>
      <c r="C54" s="100"/>
      <c r="D54" s="100"/>
      <c r="E54" s="60"/>
      <c r="F54" s="75"/>
      <c r="G54" s="10"/>
      <c r="H54" s="11"/>
      <c r="DE54" s="12"/>
    </row>
    <row r="55" spans="1:109">
      <c r="A55" s="11"/>
      <c r="B55" s="11"/>
      <c r="C55" s="11"/>
      <c r="D55" s="11"/>
      <c r="E55" s="62"/>
      <c r="F55" s="60"/>
      <c r="G55" s="75"/>
    </row>
    <row r="56" spans="1:109">
      <c r="A56" s="11"/>
      <c r="B56" s="11"/>
      <c r="C56" s="11"/>
      <c r="D56" s="11"/>
      <c r="E56" s="61"/>
      <c r="F56" s="60"/>
      <c r="G56" s="75"/>
    </row>
    <row r="57" spans="1:109">
      <c r="A57" s="11"/>
      <c r="B57" s="11"/>
      <c r="C57" s="11"/>
      <c r="D57" s="11"/>
      <c r="E57" s="57"/>
      <c r="F57" s="60"/>
      <c r="G57" s="75"/>
    </row>
    <row r="58" spans="1:109">
      <c r="A58" s="11"/>
      <c r="B58" s="11"/>
      <c r="C58" s="11"/>
      <c r="D58" s="11"/>
      <c r="E58" s="57"/>
      <c r="F58" s="60"/>
      <c r="G58" s="75"/>
    </row>
    <row r="59" spans="1:109">
      <c r="A59" s="11"/>
      <c r="B59" s="11"/>
      <c r="C59" s="11"/>
      <c r="D59" s="11"/>
      <c r="E59" s="57"/>
      <c r="F59" s="60"/>
      <c r="G59" s="75"/>
    </row>
    <row r="60" spans="1:109">
      <c r="A60" s="11"/>
      <c r="B60" s="11"/>
      <c r="C60" s="11"/>
      <c r="D60" s="11"/>
      <c r="E60" s="57"/>
      <c r="F60" s="60"/>
      <c r="G60" s="75"/>
    </row>
    <row r="61" spans="1:109">
      <c r="A61" s="11"/>
      <c r="B61" s="11"/>
      <c r="C61" s="11"/>
      <c r="D61" s="11"/>
      <c r="E61" s="57"/>
      <c r="F61" s="60"/>
      <c r="G61" s="75"/>
    </row>
    <row r="62" spans="1:109">
      <c r="A62" s="11"/>
      <c r="B62" s="11"/>
      <c r="C62" s="11"/>
      <c r="D62" s="11"/>
      <c r="E62" s="52"/>
      <c r="F62" s="60"/>
      <c r="G62" s="75"/>
    </row>
    <row r="63" spans="1:109">
      <c r="A63" s="11"/>
      <c r="B63" s="11"/>
      <c r="C63" s="11"/>
      <c r="D63" s="11"/>
      <c r="E63" s="52"/>
      <c r="F63" s="60"/>
      <c r="G63" s="75"/>
    </row>
    <row r="64" spans="1:109">
      <c r="A64" s="11"/>
      <c r="B64" s="11"/>
      <c r="C64" s="11"/>
      <c r="D64" s="11"/>
      <c r="E64" s="52"/>
      <c r="F64" s="60"/>
      <c r="G64" s="75"/>
    </row>
    <row r="65" spans="1:7">
      <c r="A65" s="11"/>
      <c r="B65" s="11"/>
      <c r="C65" s="11"/>
      <c r="D65" s="11"/>
      <c r="E65" s="11"/>
      <c r="F65" s="60"/>
      <c r="G65" s="75"/>
    </row>
    <row r="66" spans="1:7">
      <c r="A66" s="11"/>
      <c r="B66" s="11"/>
      <c r="C66" s="11"/>
      <c r="D66" s="11"/>
      <c r="E66" s="11"/>
      <c r="F66" s="60"/>
      <c r="G66" s="75"/>
    </row>
    <row r="67" spans="1:7">
      <c r="A67" s="11"/>
      <c r="B67" s="11"/>
      <c r="C67" s="11"/>
      <c r="D67" s="11"/>
      <c r="E67" s="11"/>
      <c r="F67" s="60"/>
      <c r="G67" s="75"/>
    </row>
    <row r="68" spans="1:7">
      <c r="A68" s="11"/>
      <c r="B68" s="11"/>
      <c r="C68" s="11"/>
      <c r="D68" s="11"/>
      <c r="E68" s="11"/>
      <c r="F68" s="60"/>
      <c r="G68" s="36"/>
    </row>
    <row r="69" spans="1:7">
      <c r="A69" s="11"/>
      <c r="B69" s="11"/>
      <c r="C69" s="11"/>
      <c r="D69" s="11"/>
      <c r="E69" s="11"/>
      <c r="F69" s="60"/>
      <c r="G69" s="52"/>
    </row>
    <row r="70" spans="1:7">
      <c r="A70" s="11"/>
      <c r="B70" s="11"/>
      <c r="C70" s="11"/>
      <c r="D70" s="11"/>
      <c r="E70" s="11"/>
      <c r="F70" s="60"/>
      <c r="G70" s="52"/>
    </row>
    <row r="71" spans="1:7">
      <c r="A71" s="11"/>
      <c r="B71" s="11"/>
      <c r="C71" s="11"/>
      <c r="D71" s="11"/>
      <c r="E71" s="11"/>
      <c r="F71" s="88"/>
      <c r="G71" s="52"/>
    </row>
    <row r="72" spans="1:7">
      <c r="A72" s="11"/>
      <c r="B72" s="11"/>
      <c r="C72" s="11"/>
      <c r="D72" s="11"/>
      <c r="E72" s="11"/>
      <c r="F72" s="52"/>
      <c r="G72" s="52"/>
    </row>
    <row r="73" spans="1:7">
      <c r="A73" s="11"/>
      <c r="B73" s="11"/>
      <c r="C73" s="11"/>
      <c r="D73" s="11"/>
      <c r="E73" s="11"/>
      <c r="F73" s="52"/>
      <c r="G73" s="52"/>
    </row>
    <row r="74" spans="1:7">
      <c r="A74" s="11"/>
      <c r="B74" s="11"/>
      <c r="C74" s="11"/>
      <c r="D74" s="11"/>
      <c r="E74" s="11"/>
      <c r="F74" s="62"/>
      <c r="G74" s="52"/>
    </row>
    <row r="75" spans="1:7">
      <c r="A75" s="11"/>
      <c r="B75" s="11"/>
      <c r="C75" s="11"/>
      <c r="D75" s="11"/>
      <c r="E75" s="11"/>
      <c r="F75" s="57"/>
    </row>
    <row r="76" spans="1:7">
      <c r="A76" s="11"/>
      <c r="B76" s="11"/>
      <c r="C76" s="11"/>
      <c r="D76" s="11"/>
      <c r="E76" s="11"/>
      <c r="F76" s="57"/>
    </row>
    <row r="77" spans="1:7">
      <c r="A77" s="11"/>
      <c r="B77" s="11"/>
      <c r="C77" s="11"/>
      <c r="D77" s="11"/>
      <c r="E77" s="11"/>
      <c r="F77" s="57"/>
    </row>
    <row r="78" spans="1:7">
      <c r="A78" s="11"/>
      <c r="B78" s="11"/>
      <c r="C78" s="11"/>
      <c r="D78" s="11"/>
      <c r="E78" s="11"/>
      <c r="F78" s="57"/>
    </row>
    <row r="79" spans="1:7">
      <c r="A79" s="11"/>
      <c r="B79" s="11"/>
      <c r="C79" s="11"/>
      <c r="D79" s="11"/>
      <c r="E79" s="11"/>
      <c r="F79" s="57"/>
    </row>
    <row r="80" spans="1:7">
      <c r="A80" s="11"/>
      <c r="B80" s="11"/>
      <c r="C80" s="11"/>
      <c r="D80" s="11"/>
      <c r="E80" s="11"/>
      <c r="F80" s="57"/>
    </row>
    <row r="81" spans="1:6">
      <c r="A81" s="11"/>
      <c r="B81" s="11"/>
      <c r="C81" s="11"/>
      <c r="D81" s="11"/>
      <c r="E81" s="11"/>
      <c r="F81" s="11"/>
    </row>
    <row r="82" spans="1:6">
      <c r="A82" s="11"/>
      <c r="B82" s="11"/>
      <c r="C82" s="11"/>
      <c r="D82" s="11"/>
      <c r="E82" s="11"/>
      <c r="F82" s="11"/>
    </row>
    <row r="83" spans="1:6">
      <c r="A83" s="11"/>
      <c r="B83" s="11"/>
      <c r="C83" s="11"/>
      <c r="D83" s="11"/>
      <c r="E83" s="11"/>
      <c r="F83" s="11"/>
    </row>
    <row r="84" spans="1:6">
      <c r="A84" s="11"/>
      <c r="B84" s="11"/>
      <c r="C84" s="11"/>
      <c r="D84" s="11"/>
      <c r="E84" s="11"/>
      <c r="F84" s="11"/>
    </row>
    <row r="85" spans="1:6">
      <c r="A85" s="11"/>
      <c r="B85" s="11"/>
      <c r="C85" s="11"/>
      <c r="D85" s="11"/>
      <c r="E85" s="11"/>
      <c r="F85" s="11"/>
    </row>
    <row r="86" spans="1:6">
      <c r="A86" s="11"/>
      <c r="B86" s="11"/>
      <c r="C86" s="11"/>
      <c r="D86" s="11"/>
      <c r="E86" s="11"/>
      <c r="F86" s="11"/>
    </row>
    <row r="87" spans="1:6">
      <c r="A87" s="11"/>
      <c r="B87" s="11"/>
      <c r="C87" s="11"/>
      <c r="D87" s="11"/>
      <c r="E87" s="11"/>
      <c r="F87" s="11"/>
    </row>
    <row r="88" spans="1:6">
      <c r="A88" s="11"/>
      <c r="B88" s="11"/>
      <c r="C88" s="11"/>
      <c r="D88" s="11"/>
      <c r="E88" s="11"/>
      <c r="F88" s="11"/>
    </row>
    <row r="89" spans="1:6">
      <c r="A89" s="11"/>
      <c r="B89" s="11"/>
      <c r="C89" s="11"/>
      <c r="D89" s="11"/>
      <c r="E89" s="11"/>
      <c r="F89" s="11"/>
    </row>
    <row r="90" spans="1:6">
      <c r="A90" s="11"/>
      <c r="B90" s="11"/>
      <c r="C90" s="11"/>
      <c r="D90" s="11"/>
      <c r="E90" s="11"/>
      <c r="F90" s="11"/>
    </row>
    <row r="91" spans="1:6">
      <c r="A91" s="11"/>
      <c r="B91" s="11"/>
      <c r="C91" s="11"/>
      <c r="D91" s="11"/>
      <c r="E91" s="11"/>
      <c r="F91" s="11"/>
    </row>
    <row r="92" spans="1:6">
      <c r="A92" s="11"/>
      <c r="B92" s="11"/>
      <c r="C92" s="11"/>
      <c r="D92" s="11"/>
      <c r="E92" s="11"/>
      <c r="F92" s="11"/>
    </row>
    <row r="93" spans="1:6">
      <c r="A93" s="11"/>
      <c r="B93" s="11"/>
      <c r="C93" s="11"/>
      <c r="D93" s="11"/>
      <c r="E93" s="11"/>
      <c r="F93" s="11"/>
    </row>
    <row r="94" spans="1:6">
      <c r="A94" s="11"/>
      <c r="B94" s="11"/>
      <c r="C94" s="11"/>
      <c r="D94" s="11"/>
      <c r="E94" s="11"/>
      <c r="F94" s="11"/>
    </row>
    <row r="95" spans="1:6">
      <c r="A95" s="11"/>
      <c r="B95" s="11"/>
      <c r="C95" s="11"/>
      <c r="D95" s="11"/>
      <c r="E95" s="11"/>
      <c r="F95" s="11"/>
    </row>
    <row r="96" spans="1:6">
      <c r="A96" s="11"/>
      <c r="B96" s="11"/>
      <c r="C96" s="11"/>
      <c r="D96" s="11"/>
      <c r="E96" s="11"/>
      <c r="F96" s="11"/>
    </row>
    <row r="97" spans="1:6">
      <c r="A97" s="11"/>
      <c r="B97" s="11"/>
      <c r="C97" s="11"/>
      <c r="D97" s="11"/>
      <c r="E97" s="11"/>
      <c r="F97" s="11"/>
    </row>
    <row r="98" spans="1:6">
      <c r="A98" s="11"/>
      <c r="B98" s="11"/>
      <c r="C98" s="11"/>
      <c r="D98" s="11"/>
      <c r="E98" s="11"/>
      <c r="F98" s="11"/>
    </row>
    <row r="99" spans="1:6">
      <c r="A99" s="11"/>
      <c r="B99" s="11"/>
      <c r="C99" s="11"/>
      <c r="D99" s="11"/>
      <c r="E99" s="11"/>
      <c r="F99" s="11"/>
    </row>
    <row r="100" spans="1:6">
      <c r="A100" s="11"/>
      <c r="B100" s="11"/>
      <c r="C100" s="11"/>
      <c r="D100" s="11"/>
      <c r="E100" s="11"/>
      <c r="F100" s="11"/>
    </row>
    <row r="101" spans="1:6">
      <c r="A101" s="11"/>
      <c r="B101" s="11"/>
      <c r="C101" s="11"/>
      <c r="D101" s="11"/>
      <c r="E101" s="11"/>
      <c r="F101" s="11"/>
    </row>
    <row r="102" spans="1:6">
      <c r="A102" s="11"/>
      <c r="B102" s="11"/>
      <c r="C102" s="11"/>
      <c r="D102" s="11"/>
      <c r="E102" s="11"/>
      <c r="F102" s="11"/>
    </row>
    <row r="103" spans="1:6">
      <c r="A103" s="11"/>
      <c r="B103" s="11"/>
      <c r="C103" s="11"/>
      <c r="D103" s="11"/>
      <c r="E103" s="11"/>
      <c r="F103" s="11"/>
    </row>
    <row r="104" spans="1:6">
      <c r="A104" s="11"/>
      <c r="B104" s="11"/>
      <c r="C104" s="11"/>
      <c r="D104" s="11"/>
      <c r="E104" s="11"/>
      <c r="F104" s="11"/>
    </row>
    <row r="105" spans="1:6">
      <c r="A105" s="11"/>
      <c r="B105" s="11"/>
      <c r="C105" s="11"/>
      <c r="D105" s="11"/>
      <c r="E105" s="11"/>
      <c r="F105" s="11"/>
    </row>
    <row r="106" spans="1:6">
      <c r="A106" s="11"/>
      <c r="B106" s="11"/>
      <c r="C106" s="11"/>
      <c r="D106" s="11"/>
      <c r="E106" s="11"/>
      <c r="F106" s="11"/>
    </row>
    <row r="107" spans="1:6">
      <c r="A107" s="11"/>
      <c r="B107" s="11"/>
      <c r="C107" s="11"/>
      <c r="D107" s="11"/>
      <c r="E107" s="11"/>
      <c r="F107" s="11"/>
    </row>
    <row r="108" spans="1:6">
      <c r="A108" s="11"/>
      <c r="B108" s="11"/>
      <c r="C108" s="11"/>
      <c r="D108" s="11"/>
      <c r="E108" s="11"/>
      <c r="F108" s="11"/>
    </row>
    <row r="109" spans="1:6">
      <c r="A109" s="11"/>
      <c r="B109" s="11"/>
      <c r="C109" s="11"/>
      <c r="D109" s="11"/>
      <c r="E109" s="11"/>
      <c r="F109" s="11"/>
    </row>
    <row r="110" spans="1:6">
      <c r="A110" s="11"/>
      <c r="B110" s="11"/>
      <c r="C110" s="11"/>
      <c r="D110" s="11"/>
      <c r="E110" s="11"/>
      <c r="F110" s="11"/>
    </row>
    <row r="111" spans="1:6">
      <c r="A111" s="11"/>
      <c r="B111" s="11"/>
      <c r="C111" s="11"/>
      <c r="D111" s="11"/>
      <c r="E111" s="11"/>
      <c r="F111" s="11"/>
    </row>
    <row r="112" spans="1:6">
      <c r="A112" s="11"/>
      <c r="B112" s="11"/>
      <c r="C112" s="11"/>
      <c r="D112" s="11"/>
      <c r="E112" s="11"/>
      <c r="F112" s="11"/>
    </row>
    <row r="113" spans="1:6">
      <c r="A113" s="11"/>
      <c r="B113" s="11"/>
      <c r="C113" s="11"/>
      <c r="D113" s="11"/>
      <c r="E113" s="11"/>
      <c r="F113" s="11"/>
    </row>
    <row r="114" spans="1:6">
      <c r="A114" s="11"/>
      <c r="B114" s="11"/>
      <c r="C114" s="11"/>
      <c r="D114" s="11"/>
      <c r="E114" s="11"/>
      <c r="F114" s="11"/>
    </row>
    <row r="115" spans="1:6">
      <c r="A115" s="11"/>
      <c r="B115" s="11"/>
      <c r="C115" s="11"/>
      <c r="D115" s="11"/>
      <c r="E115" s="11"/>
      <c r="F115" s="11"/>
    </row>
    <row r="116" spans="1:6">
      <c r="A116" s="11"/>
      <c r="B116" s="11"/>
      <c r="C116" s="11"/>
      <c r="D116" s="11"/>
      <c r="E116" s="11"/>
      <c r="F116" s="11"/>
    </row>
    <row r="117" spans="1:6">
      <c r="A117" s="11"/>
      <c r="B117" s="11"/>
      <c r="C117" s="11"/>
      <c r="D117" s="11"/>
      <c r="E117" s="11"/>
      <c r="F117" s="11"/>
    </row>
    <row r="118" spans="1:6">
      <c r="A118" s="11"/>
      <c r="B118" s="11"/>
      <c r="C118" s="11"/>
      <c r="D118" s="11"/>
      <c r="E118" s="11"/>
      <c r="F118" s="11"/>
    </row>
    <row r="119" spans="1:6">
      <c r="A119" s="11"/>
      <c r="B119" s="11"/>
      <c r="C119" s="11"/>
      <c r="D119" s="11"/>
      <c r="E119" s="11"/>
      <c r="F119" s="11"/>
    </row>
    <row r="120" spans="1:6">
      <c r="A120" s="11"/>
      <c r="B120" s="11"/>
      <c r="C120" s="11"/>
      <c r="D120" s="11"/>
      <c r="E120" s="11"/>
      <c r="F120" s="11"/>
    </row>
    <row r="121" spans="1:6">
      <c r="A121" s="11"/>
      <c r="B121" s="11"/>
      <c r="C121" s="11"/>
      <c r="D121" s="11"/>
      <c r="E121" s="11"/>
      <c r="F121" s="11"/>
    </row>
    <row r="122" spans="1:6">
      <c r="A122" s="11"/>
      <c r="B122" s="11"/>
      <c r="C122" s="11"/>
      <c r="D122" s="11"/>
      <c r="E122" s="11"/>
      <c r="F122" s="11"/>
    </row>
    <row r="123" spans="1:6">
      <c r="A123" s="11"/>
      <c r="B123" s="11"/>
      <c r="C123" s="11"/>
      <c r="D123" s="11"/>
      <c r="E123" s="11"/>
      <c r="F123" s="11"/>
    </row>
    <row r="124" spans="1:6">
      <c r="A124" s="11"/>
      <c r="B124" s="11"/>
      <c r="C124" s="11"/>
      <c r="D124" s="11"/>
      <c r="E124" s="11"/>
      <c r="F124" s="11"/>
    </row>
    <row r="125" spans="1:6">
      <c r="A125" s="11"/>
      <c r="B125" s="11"/>
      <c r="C125" s="11"/>
      <c r="D125" s="11"/>
      <c r="E125" s="11"/>
      <c r="F125" s="11"/>
    </row>
    <row r="126" spans="1:6">
      <c r="A126" s="11"/>
      <c r="B126" s="11"/>
      <c r="C126" s="11"/>
      <c r="D126" s="11"/>
      <c r="E126" s="11"/>
      <c r="F126" s="11"/>
    </row>
    <row r="127" spans="1:6">
      <c r="A127" s="11"/>
      <c r="B127" s="11"/>
      <c r="C127" s="11"/>
      <c r="D127" s="11"/>
      <c r="E127" s="11"/>
      <c r="F127" s="11"/>
    </row>
    <row r="128" spans="1:6">
      <c r="A128" s="11"/>
      <c r="B128" s="11"/>
      <c r="C128" s="11"/>
      <c r="D128" s="11"/>
      <c r="E128" s="11"/>
      <c r="F128" s="11"/>
    </row>
    <row r="129" spans="1:6">
      <c r="A129" s="11"/>
      <c r="B129" s="11"/>
      <c r="C129" s="11"/>
      <c r="D129" s="11"/>
      <c r="E129" s="11"/>
      <c r="F129" s="11"/>
    </row>
    <row r="130" spans="1:6">
      <c r="A130" s="11"/>
      <c r="B130" s="11"/>
      <c r="C130" s="11"/>
      <c r="D130" s="11"/>
      <c r="E130" s="11"/>
      <c r="F130" s="11"/>
    </row>
    <row r="131" spans="1:6">
      <c r="A131" s="11"/>
      <c r="B131" s="11"/>
      <c r="C131" s="11"/>
      <c r="D131" s="11"/>
      <c r="E131" s="11"/>
      <c r="F131" s="11"/>
    </row>
    <row r="132" spans="1:6">
      <c r="A132" s="11"/>
      <c r="B132" s="11"/>
      <c r="C132" s="11"/>
      <c r="D132" s="11"/>
      <c r="E132" s="11"/>
      <c r="F132" s="11"/>
    </row>
    <row r="133" spans="1:6">
      <c r="A133" s="11"/>
      <c r="B133" s="11"/>
      <c r="C133" s="11"/>
      <c r="D133" s="11"/>
      <c r="E133" s="11"/>
      <c r="F133" s="11"/>
    </row>
    <row r="134" spans="1:6">
      <c r="A134" s="11"/>
      <c r="B134" s="11"/>
      <c r="C134" s="11"/>
      <c r="D134" s="11"/>
      <c r="E134" s="11"/>
      <c r="F134" s="11"/>
    </row>
    <row r="135" spans="1:6">
      <c r="A135" s="11"/>
      <c r="B135" s="11"/>
      <c r="C135" s="11"/>
      <c r="D135" s="11"/>
      <c r="E135" s="11"/>
      <c r="F135" s="11"/>
    </row>
    <row r="136" spans="1:6">
      <c r="A136" s="11"/>
      <c r="B136" s="11"/>
      <c r="C136" s="11"/>
      <c r="D136" s="11"/>
      <c r="E136" s="11"/>
      <c r="F136" s="11"/>
    </row>
    <row r="137" spans="1:6">
      <c r="A137" s="11"/>
      <c r="B137" s="11"/>
      <c r="C137" s="11"/>
      <c r="D137" s="11"/>
      <c r="E137" s="11"/>
      <c r="F137" s="11"/>
    </row>
    <row r="138" spans="1:6">
      <c r="A138" s="11"/>
      <c r="B138" s="11"/>
      <c r="C138" s="11"/>
      <c r="D138" s="11"/>
      <c r="E138" s="11"/>
      <c r="F138" s="11"/>
    </row>
    <row r="139" spans="1:6">
      <c r="A139" s="11"/>
      <c r="B139" s="11"/>
      <c r="C139" s="11"/>
      <c r="D139" s="11"/>
      <c r="E139" s="11"/>
      <c r="F139" s="11"/>
    </row>
    <row r="140" spans="1:6">
      <c r="A140" s="11"/>
      <c r="B140" s="11"/>
      <c r="C140" s="11"/>
      <c r="D140" s="11"/>
      <c r="E140" s="11"/>
      <c r="F140" s="11"/>
    </row>
    <row r="141" spans="1:6">
      <c r="A141" s="11"/>
      <c r="B141" s="11"/>
      <c r="C141" s="11"/>
      <c r="D141" s="11"/>
      <c r="E141" s="11"/>
      <c r="F141" s="11"/>
    </row>
    <row r="142" spans="1:6">
      <c r="A142" s="11"/>
      <c r="B142" s="11"/>
      <c r="C142" s="11"/>
      <c r="D142" s="11"/>
      <c r="E142" s="11"/>
      <c r="F142" s="11"/>
    </row>
    <row r="143" spans="1:6">
      <c r="A143" s="11"/>
      <c r="B143" s="11"/>
      <c r="C143" s="11"/>
      <c r="D143" s="11"/>
      <c r="E143" s="11"/>
      <c r="F143" s="11"/>
    </row>
    <row r="144" spans="1:6">
      <c r="A144" s="11"/>
      <c r="B144" s="11"/>
      <c r="C144" s="11"/>
      <c r="D144" s="11"/>
      <c r="E144" s="11"/>
      <c r="F144" s="11"/>
    </row>
    <row r="145" spans="1:6">
      <c r="A145" s="11"/>
      <c r="B145" s="11"/>
      <c r="C145" s="11"/>
      <c r="D145" s="11"/>
      <c r="E145" s="11"/>
      <c r="F145" s="11"/>
    </row>
    <row r="146" spans="1:6">
      <c r="A146" s="11"/>
      <c r="B146" s="11"/>
      <c r="C146" s="11"/>
      <c r="D146" s="11"/>
      <c r="E146" s="11"/>
      <c r="F146" s="11"/>
    </row>
    <row r="147" spans="1:6">
      <c r="A147" s="11"/>
      <c r="B147" s="11"/>
      <c r="C147" s="11"/>
      <c r="D147" s="11"/>
      <c r="E147" s="11"/>
      <c r="F147" s="11"/>
    </row>
    <row r="148" spans="1:6">
      <c r="A148" s="11"/>
      <c r="B148" s="11"/>
      <c r="C148" s="11"/>
      <c r="D148" s="11"/>
      <c r="E148" s="11"/>
      <c r="F148" s="11"/>
    </row>
    <row r="149" spans="1:6">
      <c r="A149" s="11"/>
      <c r="B149" s="11"/>
      <c r="C149" s="11"/>
      <c r="D149" s="11"/>
      <c r="E149" s="11"/>
      <c r="F149" s="11"/>
    </row>
    <row r="150" spans="1:6">
      <c r="A150" s="11"/>
      <c r="B150" s="11"/>
      <c r="C150" s="11"/>
      <c r="D150" s="11"/>
      <c r="E150" s="11"/>
      <c r="F150" s="11"/>
    </row>
    <row r="151" spans="1:6">
      <c r="A151" s="11"/>
      <c r="B151" s="11"/>
      <c r="C151" s="11"/>
      <c r="D151" s="11"/>
      <c r="E151" s="11"/>
      <c r="F151" s="11"/>
    </row>
    <row r="152" spans="1:6">
      <c r="A152" s="11"/>
      <c r="B152" s="11"/>
      <c r="C152" s="11"/>
      <c r="D152" s="11"/>
      <c r="E152" s="11"/>
      <c r="F152" s="11"/>
    </row>
    <row r="153" spans="1:6">
      <c r="A153" s="11"/>
      <c r="B153" s="11"/>
      <c r="C153" s="11"/>
      <c r="D153" s="11"/>
      <c r="E153" s="11"/>
      <c r="F153" s="11"/>
    </row>
    <row r="154" spans="1:6">
      <c r="A154" s="11"/>
      <c r="B154" s="11"/>
      <c r="C154" s="11"/>
      <c r="D154" s="11"/>
      <c r="E154" s="11"/>
      <c r="F154" s="11"/>
    </row>
    <row r="155" spans="1:6">
      <c r="A155" s="11"/>
      <c r="B155" s="11"/>
      <c r="C155" s="11"/>
      <c r="D155" s="11"/>
      <c r="E155" s="11"/>
      <c r="F155" s="11"/>
    </row>
    <row r="156" spans="1:6">
      <c r="A156" s="11"/>
      <c r="B156" s="11"/>
      <c r="C156" s="11"/>
      <c r="D156" s="11"/>
      <c r="E156" s="11"/>
      <c r="F156" s="11"/>
    </row>
    <row r="157" spans="1:6">
      <c r="A157" s="11"/>
      <c r="B157" s="11"/>
      <c r="C157" s="11"/>
      <c r="D157" s="11"/>
      <c r="E157" s="11"/>
      <c r="F157" s="11"/>
    </row>
    <row r="158" spans="1:6">
      <c r="A158" s="11"/>
      <c r="B158" s="11"/>
      <c r="C158" s="11"/>
      <c r="D158" s="11"/>
      <c r="E158" s="11"/>
      <c r="F158" s="11"/>
    </row>
    <row r="159" spans="1:6">
      <c r="A159" s="11"/>
      <c r="B159" s="11"/>
      <c r="C159" s="11"/>
      <c r="D159" s="11"/>
      <c r="E159" s="11"/>
      <c r="F159" s="11"/>
    </row>
    <row r="160" spans="1:6">
      <c r="A160" s="11"/>
      <c r="B160" s="11"/>
      <c r="C160" s="11"/>
      <c r="D160" s="11"/>
      <c r="E160" s="11"/>
      <c r="F160" s="11"/>
    </row>
    <row r="161" spans="1:6">
      <c r="A161" s="11"/>
      <c r="B161" s="11"/>
      <c r="C161" s="11"/>
      <c r="D161" s="11"/>
      <c r="E161" s="11"/>
      <c r="F161" s="11"/>
    </row>
    <row r="162" spans="1:6">
      <c r="A162" s="11"/>
      <c r="B162" s="11"/>
      <c r="C162" s="11"/>
      <c r="D162" s="11"/>
      <c r="E162" s="11"/>
      <c r="F162" s="11"/>
    </row>
    <row r="163" spans="1:6">
      <c r="A163" s="11"/>
      <c r="B163" s="11"/>
      <c r="C163" s="11"/>
      <c r="D163" s="11"/>
      <c r="E163" s="11"/>
      <c r="F163" s="11"/>
    </row>
    <row r="164" spans="1:6">
      <c r="A164" s="11"/>
      <c r="B164" s="11"/>
      <c r="C164" s="11"/>
      <c r="D164" s="11"/>
      <c r="E164" s="11"/>
      <c r="F164" s="11"/>
    </row>
    <row r="165" spans="1:6">
      <c r="A165" s="11"/>
      <c r="B165" s="11"/>
      <c r="C165" s="11"/>
      <c r="D165" s="11"/>
      <c r="E165" s="11"/>
      <c r="F165" s="11"/>
    </row>
    <row r="166" spans="1:6">
      <c r="A166" s="11"/>
      <c r="B166" s="11"/>
      <c r="C166" s="11"/>
      <c r="D166" s="11"/>
      <c r="E166" s="11"/>
      <c r="F166" s="11"/>
    </row>
    <row r="167" spans="1:6">
      <c r="A167" s="11"/>
      <c r="B167" s="11"/>
      <c r="C167" s="11"/>
      <c r="D167" s="11"/>
      <c r="E167" s="11"/>
      <c r="F167" s="11"/>
    </row>
    <row r="168" spans="1:6">
      <c r="A168" s="11"/>
      <c r="B168" s="11"/>
      <c r="C168" s="11"/>
      <c r="D168" s="11"/>
      <c r="E168" s="11"/>
      <c r="F168" s="11"/>
    </row>
    <row r="169" spans="1:6">
      <c r="A169" s="11"/>
      <c r="B169" s="11"/>
      <c r="C169" s="11"/>
      <c r="D169" s="11"/>
      <c r="E169" s="11"/>
      <c r="F169" s="11"/>
    </row>
    <row r="170" spans="1:6">
      <c r="A170" s="11"/>
      <c r="B170" s="11"/>
      <c r="C170" s="11"/>
      <c r="D170" s="11"/>
      <c r="E170" s="11"/>
      <c r="F170" s="11"/>
    </row>
    <row r="171" spans="1:6">
      <c r="A171" s="11"/>
      <c r="B171" s="11"/>
      <c r="C171" s="11"/>
      <c r="D171" s="11"/>
      <c r="E171" s="11"/>
      <c r="F171" s="11"/>
    </row>
    <row r="172" spans="1:6">
      <c r="A172" s="11"/>
      <c r="B172" s="11"/>
      <c r="C172" s="11"/>
      <c r="D172" s="11"/>
      <c r="E172" s="11"/>
      <c r="F172" s="11"/>
    </row>
    <row r="173" spans="1:6">
      <c r="A173" s="11"/>
      <c r="B173" s="11"/>
      <c r="C173" s="11"/>
      <c r="D173" s="11"/>
      <c r="E173" s="11"/>
      <c r="F173" s="11"/>
    </row>
    <row r="174" spans="1:6">
      <c r="A174" s="11"/>
      <c r="B174" s="11"/>
      <c r="C174" s="11"/>
      <c r="D174" s="11"/>
      <c r="E174" s="11"/>
      <c r="F174" s="11"/>
    </row>
    <row r="175" spans="1:6">
      <c r="A175" s="11"/>
      <c r="B175" s="11"/>
      <c r="C175" s="11"/>
      <c r="D175" s="11"/>
      <c r="E175" s="11"/>
      <c r="F175" s="11"/>
    </row>
    <row r="176" spans="1:6">
      <c r="A176" s="11"/>
      <c r="B176" s="11"/>
      <c r="C176" s="11"/>
      <c r="D176" s="11"/>
      <c r="E176" s="11"/>
      <c r="F176" s="11"/>
    </row>
    <row r="177" spans="1:6">
      <c r="A177" s="11"/>
      <c r="B177" s="11"/>
      <c r="C177" s="11"/>
      <c r="D177" s="11"/>
      <c r="E177" s="11"/>
      <c r="F177" s="11"/>
    </row>
    <row r="178" spans="1:6">
      <c r="A178" s="11"/>
      <c r="B178" s="11"/>
      <c r="C178" s="11"/>
      <c r="D178" s="11"/>
      <c r="E178" s="11"/>
      <c r="F178" s="11"/>
    </row>
    <row r="179" spans="1:6">
      <c r="A179" s="11"/>
      <c r="B179" s="11"/>
      <c r="C179" s="11"/>
      <c r="D179" s="11"/>
      <c r="E179" s="11"/>
      <c r="F179" s="11"/>
    </row>
    <row r="180" spans="1:6">
      <c r="A180" s="11"/>
      <c r="B180" s="11"/>
      <c r="C180" s="11"/>
      <c r="D180" s="11"/>
      <c r="E180" s="11"/>
      <c r="F180" s="11"/>
    </row>
    <row r="181" spans="1:6">
      <c r="A181" s="11"/>
      <c r="B181" s="11"/>
      <c r="C181" s="11"/>
      <c r="D181" s="11"/>
      <c r="E181" s="11"/>
      <c r="F181" s="11"/>
    </row>
    <row r="182" spans="1:6">
      <c r="A182" s="11"/>
      <c r="B182" s="11"/>
      <c r="C182" s="11"/>
      <c r="D182" s="11"/>
      <c r="E182" s="11"/>
      <c r="F182" s="11"/>
    </row>
    <row r="183" spans="1:6">
      <c r="A183" s="11"/>
      <c r="B183" s="11"/>
      <c r="C183" s="11"/>
      <c r="D183" s="11"/>
      <c r="E183" s="11"/>
      <c r="F183" s="11"/>
    </row>
    <row r="184" spans="1:6">
      <c r="A184" s="11"/>
      <c r="B184" s="11"/>
      <c r="C184" s="11"/>
      <c r="D184" s="11"/>
      <c r="E184" s="11"/>
      <c r="F184" s="11"/>
    </row>
    <row r="185" spans="1:6">
      <c r="A185" s="11"/>
      <c r="B185" s="11"/>
      <c r="C185" s="11"/>
      <c r="D185" s="11"/>
      <c r="E185" s="11"/>
      <c r="F185" s="11"/>
    </row>
    <row r="186" spans="1:6">
      <c r="A186" s="11"/>
      <c r="B186" s="11"/>
      <c r="C186" s="11"/>
      <c r="D186" s="11"/>
      <c r="E186" s="11"/>
      <c r="F186" s="11"/>
    </row>
    <row r="187" spans="1:6">
      <c r="A187" s="11"/>
      <c r="B187" s="11"/>
      <c r="C187" s="11"/>
      <c r="D187" s="11"/>
      <c r="E187" s="11"/>
      <c r="F187" s="11"/>
    </row>
    <row r="188" spans="1:6">
      <c r="A188" s="11"/>
      <c r="B188" s="11"/>
      <c r="C188" s="11"/>
      <c r="D188" s="11"/>
      <c r="E188" s="11"/>
      <c r="F188" s="11"/>
    </row>
    <row r="189" spans="1:6">
      <c r="A189" s="11"/>
      <c r="B189" s="11"/>
      <c r="C189" s="11"/>
      <c r="D189" s="11"/>
      <c r="E189" s="11"/>
      <c r="F189" s="11"/>
    </row>
    <row r="190" spans="1:6">
      <c r="A190" s="11"/>
      <c r="B190" s="11"/>
      <c r="C190" s="11"/>
      <c r="D190" s="11"/>
      <c r="E190" s="11"/>
      <c r="F190" s="11"/>
    </row>
    <row r="191" spans="1:6">
      <c r="A191" s="11"/>
      <c r="B191" s="11"/>
      <c r="C191" s="11"/>
      <c r="D191" s="11"/>
      <c r="E191" s="11"/>
      <c r="F191" s="11"/>
    </row>
    <row r="192" spans="1:6">
      <c r="A192" s="11"/>
      <c r="B192" s="11"/>
      <c r="C192" s="11"/>
      <c r="D192" s="11"/>
      <c r="E192" s="11"/>
      <c r="F192" s="11"/>
    </row>
    <row r="193" spans="1:6">
      <c r="A193" s="11"/>
      <c r="B193" s="11"/>
      <c r="C193" s="11"/>
      <c r="D193" s="11"/>
      <c r="E193" s="11"/>
      <c r="F193" s="11"/>
    </row>
    <row r="194" spans="1:6">
      <c r="A194" s="11"/>
      <c r="B194" s="11"/>
      <c r="C194" s="11"/>
      <c r="D194" s="11"/>
      <c r="E194" s="11"/>
      <c r="F194" s="11"/>
    </row>
    <row r="195" spans="1:6">
      <c r="A195" s="11"/>
      <c r="B195" s="11"/>
      <c r="C195" s="11"/>
      <c r="D195" s="11"/>
      <c r="E195" s="11"/>
      <c r="F195" s="11"/>
    </row>
    <row r="196" spans="1:6">
      <c r="A196" s="11"/>
      <c r="B196" s="11"/>
      <c r="C196" s="11"/>
      <c r="D196" s="11"/>
      <c r="E196" s="11"/>
      <c r="F196" s="11"/>
    </row>
    <row r="197" spans="1:6">
      <c r="A197" s="11"/>
      <c r="B197" s="11"/>
      <c r="C197" s="11"/>
      <c r="D197" s="11"/>
      <c r="E197" s="11"/>
      <c r="F197" s="11"/>
    </row>
    <row r="198" spans="1:6">
      <c r="A198" s="11"/>
      <c r="B198" s="11"/>
      <c r="C198" s="11"/>
      <c r="D198" s="11"/>
      <c r="E198" s="11"/>
      <c r="F198" s="11"/>
    </row>
    <row r="199" spans="1:6">
      <c r="A199" s="11"/>
      <c r="B199" s="11"/>
      <c r="C199" s="11"/>
      <c r="D199" s="11"/>
      <c r="E199" s="11"/>
      <c r="F199" s="11"/>
    </row>
    <row r="200" spans="1:6">
      <c r="A200" s="11"/>
      <c r="B200" s="11"/>
      <c r="C200" s="11"/>
      <c r="D200" s="11"/>
      <c r="E200" s="11"/>
      <c r="F200" s="11"/>
    </row>
    <row r="201" spans="1:6">
      <c r="A201" s="11"/>
      <c r="B201" s="11"/>
      <c r="C201" s="11"/>
      <c r="D201" s="11"/>
      <c r="E201" s="11"/>
      <c r="F201" s="11"/>
    </row>
    <row r="202" spans="1:6">
      <c r="A202" s="11"/>
      <c r="B202" s="11"/>
      <c r="C202" s="11"/>
      <c r="D202" s="11"/>
      <c r="E202" s="11"/>
      <c r="F202" s="11"/>
    </row>
    <row r="203" spans="1:6">
      <c r="A203" s="11"/>
      <c r="B203" s="11"/>
      <c r="C203" s="11"/>
      <c r="D203" s="11"/>
      <c r="E203" s="11"/>
      <c r="F203" s="11"/>
    </row>
    <row r="204" spans="1:6">
      <c r="A204" s="11"/>
      <c r="B204" s="11"/>
      <c r="C204" s="11"/>
      <c r="D204" s="11"/>
      <c r="E204" s="11"/>
      <c r="F204" s="11"/>
    </row>
    <row r="205" spans="1:6">
      <c r="A205" s="11"/>
      <c r="B205" s="11"/>
      <c r="C205" s="11"/>
      <c r="D205" s="11"/>
      <c r="E205" s="11"/>
      <c r="F205" s="11"/>
    </row>
    <row r="206" spans="1:6">
      <c r="A206" s="11"/>
      <c r="B206" s="11"/>
      <c r="C206" s="11"/>
      <c r="D206" s="11"/>
      <c r="E206" s="11"/>
      <c r="F206" s="11"/>
    </row>
    <row r="207" spans="1:6">
      <c r="A207" s="11"/>
      <c r="B207" s="11"/>
      <c r="C207" s="11"/>
      <c r="D207" s="11"/>
      <c r="E207" s="11"/>
      <c r="F207" s="11"/>
    </row>
    <row r="208" spans="1:6">
      <c r="A208" s="11"/>
      <c r="B208" s="11"/>
      <c r="C208" s="11"/>
      <c r="D208" s="11"/>
      <c r="E208" s="11"/>
      <c r="F208" s="11"/>
    </row>
    <row r="209" spans="1:6">
      <c r="A209" s="11"/>
      <c r="B209" s="11"/>
      <c r="C209" s="11"/>
      <c r="D209" s="11"/>
      <c r="E209" s="11"/>
      <c r="F209" s="11"/>
    </row>
    <row r="210" spans="1:6">
      <c r="A210" s="11"/>
      <c r="B210" s="11"/>
      <c r="C210" s="11"/>
      <c r="D210" s="11"/>
      <c r="E210" s="11"/>
      <c r="F210" s="11"/>
    </row>
    <row r="211" spans="1:6">
      <c r="A211" s="11"/>
      <c r="B211" s="11"/>
      <c r="C211" s="11"/>
      <c r="D211" s="11"/>
      <c r="E211" s="11"/>
      <c r="F211" s="11"/>
    </row>
    <row r="212" spans="1:6">
      <c r="A212" s="11"/>
      <c r="B212" s="11"/>
      <c r="C212" s="11"/>
      <c r="D212" s="11"/>
      <c r="E212" s="11"/>
      <c r="F212" s="11"/>
    </row>
    <row r="213" spans="1:6">
      <c r="A213" s="11"/>
      <c r="B213" s="11"/>
      <c r="C213" s="11"/>
      <c r="D213" s="11"/>
      <c r="E213" s="11"/>
      <c r="F213" s="11"/>
    </row>
    <row r="214" spans="1:6">
      <c r="A214" s="11"/>
      <c r="B214" s="11"/>
      <c r="C214" s="11"/>
      <c r="D214" s="11"/>
      <c r="E214" s="11"/>
      <c r="F214" s="11"/>
    </row>
    <row r="215" spans="1:6">
      <c r="A215" s="11"/>
      <c r="B215" s="11"/>
      <c r="C215" s="11"/>
      <c r="D215" s="11"/>
      <c r="E215" s="11"/>
      <c r="F215" s="11"/>
    </row>
    <row r="216" spans="1:6">
      <c r="A216" s="11"/>
      <c r="B216" s="11"/>
      <c r="C216" s="11"/>
      <c r="D216" s="11"/>
      <c r="E216" s="11"/>
      <c r="F216" s="11"/>
    </row>
    <row r="217" spans="1:6">
      <c r="A217" s="11"/>
      <c r="B217" s="11"/>
      <c r="C217" s="11"/>
      <c r="D217" s="11"/>
      <c r="E217" s="11"/>
      <c r="F217" s="11"/>
    </row>
    <row r="218" spans="1:6">
      <c r="A218" s="11"/>
      <c r="B218" s="11"/>
      <c r="C218" s="11"/>
      <c r="D218" s="11"/>
      <c r="E218" s="11"/>
      <c r="F218" s="11"/>
    </row>
    <row r="219" spans="1:6">
      <c r="A219" s="11"/>
      <c r="B219" s="11"/>
      <c r="C219" s="11"/>
      <c r="D219" s="11"/>
      <c r="E219" s="11"/>
      <c r="F219" s="11"/>
    </row>
    <row r="220" spans="1:6">
      <c r="A220" s="11"/>
      <c r="B220" s="11"/>
      <c r="C220" s="11"/>
      <c r="D220" s="11"/>
      <c r="E220" s="11"/>
      <c r="F220" s="11"/>
    </row>
    <row r="221" spans="1:6">
      <c r="A221" s="11"/>
      <c r="B221" s="11"/>
      <c r="C221" s="11"/>
      <c r="D221" s="11"/>
      <c r="E221" s="11"/>
      <c r="F221" s="11"/>
    </row>
    <row r="222" spans="1:6">
      <c r="A222" s="11"/>
      <c r="B222" s="11"/>
      <c r="C222" s="11"/>
      <c r="D222" s="11"/>
      <c r="E222" s="11"/>
      <c r="F222" s="11"/>
    </row>
    <row r="223" spans="1:6">
      <c r="A223" s="11"/>
      <c r="B223" s="11"/>
      <c r="C223" s="11"/>
      <c r="D223" s="11"/>
      <c r="E223" s="11"/>
      <c r="F223" s="11"/>
    </row>
    <row r="224" spans="1:6">
      <c r="A224" s="11"/>
      <c r="B224" s="11"/>
      <c r="C224" s="11"/>
      <c r="D224" s="11"/>
      <c r="E224" s="11"/>
      <c r="F224" s="11"/>
    </row>
    <row r="225" spans="1:6">
      <c r="A225" s="11"/>
      <c r="B225" s="11"/>
      <c r="C225" s="11"/>
      <c r="D225" s="11"/>
      <c r="E225" s="11"/>
      <c r="F225" s="11"/>
    </row>
    <row r="226" spans="1:6">
      <c r="A226" s="11"/>
      <c r="B226" s="11"/>
      <c r="C226" s="11"/>
      <c r="D226" s="11"/>
      <c r="E226" s="11"/>
      <c r="F226" s="11"/>
    </row>
    <row r="227" spans="1:6">
      <c r="A227" s="11"/>
      <c r="B227" s="11"/>
      <c r="C227" s="11"/>
      <c r="D227" s="11"/>
      <c r="E227" s="11"/>
      <c r="F227" s="11"/>
    </row>
    <row r="228" spans="1:6">
      <c r="A228" s="11"/>
      <c r="B228" s="11"/>
      <c r="C228" s="11"/>
      <c r="D228" s="11"/>
      <c r="E228" s="11"/>
      <c r="F228" s="11"/>
    </row>
    <row r="229" spans="1:6">
      <c r="A229" s="11"/>
      <c r="B229" s="11"/>
      <c r="C229" s="11"/>
      <c r="D229" s="11"/>
      <c r="E229" s="11"/>
      <c r="F229" s="11"/>
    </row>
    <row r="230" spans="1:6">
      <c r="A230" s="11"/>
      <c r="B230" s="11"/>
      <c r="C230" s="11"/>
      <c r="D230" s="11"/>
      <c r="E230" s="11"/>
      <c r="F230" s="11"/>
    </row>
    <row r="231" spans="1:6">
      <c r="A231" s="11"/>
      <c r="B231" s="11"/>
      <c r="C231" s="11"/>
      <c r="D231" s="11"/>
      <c r="E231" s="11"/>
      <c r="F231" s="11"/>
    </row>
    <row r="232" spans="1:6">
      <c r="A232" s="11"/>
      <c r="B232" s="11"/>
      <c r="C232" s="11"/>
      <c r="D232" s="11"/>
      <c r="E232" s="11"/>
      <c r="F232" s="11"/>
    </row>
    <row r="233" spans="1:6">
      <c r="A233" s="11"/>
      <c r="B233" s="11"/>
      <c r="C233" s="11"/>
      <c r="D233" s="11"/>
      <c r="E233" s="11"/>
      <c r="F233" s="11"/>
    </row>
    <row r="234" spans="1:6">
      <c r="A234" s="11"/>
      <c r="B234" s="11"/>
      <c r="C234" s="11"/>
      <c r="D234" s="11"/>
      <c r="E234" s="11"/>
      <c r="F234" s="11"/>
    </row>
    <row r="235" spans="1:6">
      <c r="A235" s="11"/>
      <c r="B235" s="11"/>
      <c r="C235" s="11"/>
      <c r="D235" s="11"/>
      <c r="E235" s="11"/>
      <c r="F235" s="11"/>
    </row>
    <row r="236" spans="1:6">
      <c r="A236" s="11"/>
      <c r="B236" s="11"/>
      <c r="C236" s="11"/>
      <c r="D236" s="11"/>
      <c r="E236" s="11"/>
      <c r="F236" s="11"/>
    </row>
    <row r="237" spans="1:6">
      <c r="A237" s="11"/>
      <c r="B237" s="11"/>
      <c r="C237" s="11"/>
      <c r="D237" s="11"/>
      <c r="E237" s="11"/>
      <c r="F237" s="11"/>
    </row>
    <row r="238" spans="1:6">
      <c r="A238" s="11"/>
      <c r="B238" s="11"/>
      <c r="C238" s="11"/>
      <c r="D238" s="11"/>
      <c r="E238" s="11"/>
      <c r="F238" s="11"/>
    </row>
    <row r="239" spans="1:6">
      <c r="A239" s="11"/>
      <c r="B239" s="11"/>
      <c r="C239" s="11"/>
      <c r="D239" s="11"/>
      <c r="E239" s="11"/>
      <c r="F239" s="11"/>
    </row>
    <row r="240" spans="1:6">
      <c r="A240" s="11"/>
      <c r="B240" s="11"/>
      <c r="C240" s="11"/>
      <c r="D240" s="11"/>
      <c r="E240" s="11"/>
      <c r="F240" s="11"/>
    </row>
    <row r="241" spans="1:6">
      <c r="A241" s="11"/>
      <c r="B241" s="11"/>
      <c r="C241" s="11"/>
      <c r="D241" s="11"/>
      <c r="E241" s="11"/>
      <c r="F241" s="11"/>
    </row>
    <row r="242" spans="1:6">
      <c r="A242" s="11"/>
      <c r="B242" s="11"/>
      <c r="C242" s="11"/>
      <c r="D242" s="11"/>
      <c r="E242" s="11"/>
      <c r="F242" s="11"/>
    </row>
    <row r="243" spans="1:6">
      <c r="A243" s="11"/>
      <c r="B243" s="11"/>
      <c r="C243" s="11"/>
      <c r="D243" s="11"/>
      <c r="E243" s="11"/>
      <c r="F243" s="11"/>
    </row>
    <row r="244" spans="1:6">
      <c r="A244" s="11"/>
      <c r="B244" s="11"/>
      <c r="C244" s="11"/>
      <c r="D244" s="11"/>
      <c r="E244" s="11"/>
      <c r="F244" s="11"/>
    </row>
    <row r="245" spans="1:6">
      <c r="A245" s="11"/>
      <c r="B245" s="11"/>
      <c r="C245" s="11"/>
      <c r="D245" s="11"/>
      <c r="E245" s="11"/>
      <c r="F245" s="11"/>
    </row>
    <row r="246" spans="1:6">
      <c r="A246" s="11"/>
      <c r="B246" s="11"/>
      <c r="C246" s="11"/>
      <c r="D246" s="11"/>
      <c r="E246" s="11"/>
      <c r="F246" s="11"/>
    </row>
    <row r="247" spans="1:6">
      <c r="A247" s="11"/>
      <c r="B247" s="11"/>
      <c r="C247" s="11"/>
      <c r="D247" s="11"/>
      <c r="E247" s="11"/>
      <c r="F247" s="11"/>
    </row>
    <row r="248" spans="1:6">
      <c r="A248" s="11"/>
      <c r="B248" s="11"/>
      <c r="C248" s="11"/>
      <c r="D248" s="11"/>
      <c r="E248" s="11"/>
      <c r="F248" s="11"/>
    </row>
    <row r="249" spans="1:6">
      <c r="A249" s="11"/>
      <c r="B249" s="11"/>
      <c r="C249" s="11"/>
      <c r="D249" s="11"/>
      <c r="E249" s="11"/>
      <c r="F249" s="11"/>
    </row>
    <row r="250" spans="1:6">
      <c r="A250" s="11"/>
      <c r="B250" s="11"/>
      <c r="C250" s="11"/>
      <c r="D250" s="11"/>
      <c r="E250" s="11"/>
      <c r="F250" s="11"/>
    </row>
    <row r="251" spans="1:6">
      <c r="A251" s="11"/>
      <c r="B251" s="11"/>
      <c r="C251" s="11"/>
      <c r="D251" s="11"/>
      <c r="E251" s="11"/>
      <c r="F251" s="11"/>
    </row>
    <row r="252" spans="1:6">
      <c r="A252" s="11"/>
      <c r="B252" s="11"/>
      <c r="C252" s="11"/>
      <c r="D252" s="11"/>
      <c r="E252" s="11"/>
      <c r="F252" s="11"/>
    </row>
    <row r="253" spans="1:6">
      <c r="A253" s="11"/>
      <c r="B253" s="11"/>
      <c r="C253" s="11"/>
      <c r="D253" s="11"/>
      <c r="E253" s="11"/>
      <c r="F253" s="11"/>
    </row>
    <row r="254" spans="1:6">
      <c r="A254" s="11"/>
      <c r="B254" s="11"/>
      <c r="C254" s="11"/>
      <c r="D254" s="11"/>
      <c r="E254" s="11"/>
      <c r="F254" s="11"/>
    </row>
    <row r="255" spans="1:6">
      <c r="A255" s="11"/>
      <c r="B255" s="11"/>
      <c r="C255" s="11"/>
      <c r="D255" s="11"/>
      <c r="E255" s="11"/>
      <c r="F255" s="11"/>
    </row>
    <row r="256" spans="1:6">
      <c r="A256" s="11"/>
      <c r="B256" s="11"/>
      <c r="C256" s="11"/>
      <c r="D256" s="11"/>
      <c r="E256" s="11"/>
      <c r="F256" s="11"/>
    </row>
    <row r="257" spans="1:6">
      <c r="A257" s="11"/>
      <c r="B257" s="11"/>
      <c r="C257" s="11"/>
      <c r="D257" s="11"/>
      <c r="E257" s="11"/>
      <c r="F257" s="11"/>
    </row>
    <row r="258" spans="1:6">
      <c r="A258" s="11"/>
      <c r="B258" s="11"/>
      <c r="C258" s="11"/>
      <c r="D258" s="11"/>
      <c r="E258" s="11"/>
      <c r="F258" s="11"/>
    </row>
    <row r="259" spans="1:6">
      <c r="A259" s="11"/>
      <c r="B259" s="11"/>
      <c r="C259" s="11"/>
      <c r="D259" s="11"/>
      <c r="E259" s="11"/>
      <c r="F259" s="11"/>
    </row>
    <row r="260" spans="1:6">
      <c r="A260" s="11"/>
      <c r="B260" s="11"/>
      <c r="C260" s="11"/>
      <c r="D260" s="11"/>
      <c r="E260" s="11"/>
      <c r="F260" s="11"/>
    </row>
    <row r="261" spans="1:6">
      <c r="A261" s="11"/>
      <c r="B261" s="11"/>
      <c r="C261" s="11"/>
      <c r="D261" s="11"/>
      <c r="E261" s="11"/>
      <c r="F261" s="11"/>
    </row>
    <row r="262" spans="1:6">
      <c r="A262" s="11"/>
      <c r="B262" s="11"/>
      <c r="C262" s="11"/>
      <c r="D262" s="11"/>
      <c r="E262" s="11"/>
      <c r="F262" s="11"/>
    </row>
    <row r="263" spans="1:6">
      <c r="A263" s="11"/>
      <c r="B263" s="11"/>
      <c r="C263" s="11"/>
      <c r="D263" s="11"/>
      <c r="E263" s="11"/>
      <c r="F263" s="11"/>
    </row>
    <row r="264" spans="1:6">
      <c r="A264" s="11"/>
      <c r="B264" s="11"/>
      <c r="C264" s="11"/>
      <c r="D264" s="11"/>
      <c r="E264" s="11"/>
      <c r="F264" s="11"/>
    </row>
    <row r="265" spans="1:6">
      <c r="A265" s="11"/>
      <c r="B265" s="11"/>
      <c r="C265" s="11"/>
      <c r="D265" s="11"/>
      <c r="E265" s="11"/>
      <c r="F265" s="11"/>
    </row>
    <row r="266" spans="1:6">
      <c r="A266" s="11"/>
      <c r="B266" s="11"/>
      <c r="C266" s="11"/>
      <c r="D266" s="11"/>
      <c r="E266" s="11"/>
      <c r="F266" s="11"/>
    </row>
    <row r="267" spans="1:6">
      <c r="A267" s="11"/>
      <c r="B267" s="11"/>
      <c r="C267" s="11"/>
      <c r="D267" s="11"/>
      <c r="E267" s="11"/>
      <c r="F267" s="11"/>
    </row>
    <row r="268" spans="1:6">
      <c r="A268" s="11"/>
      <c r="B268" s="11"/>
      <c r="C268" s="11"/>
      <c r="D268" s="11"/>
      <c r="E268" s="11"/>
      <c r="F268" s="11"/>
    </row>
    <row r="269" spans="1:6">
      <c r="A269" s="11"/>
      <c r="B269" s="11"/>
      <c r="C269" s="11"/>
      <c r="D269" s="11"/>
      <c r="E269" s="11"/>
      <c r="F269" s="11"/>
    </row>
    <row r="270" spans="1:6">
      <c r="A270" s="11"/>
      <c r="B270" s="11"/>
      <c r="C270" s="11"/>
      <c r="D270" s="11"/>
      <c r="E270" s="11"/>
      <c r="F270" s="11"/>
    </row>
    <row r="271" spans="1:6">
      <c r="A271" s="11"/>
      <c r="B271" s="11"/>
      <c r="C271" s="11"/>
      <c r="D271" s="11"/>
      <c r="E271" s="11"/>
      <c r="F271" s="11"/>
    </row>
    <row r="272" spans="1:6">
      <c r="A272" s="11"/>
      <c r="B272" s="11"/>
      <c r="C272" s="11"/>
      <c r="D272" s="11"/>
      <c r="E272" s="11"/>
      <c r="F272" s="11"/>
    </row>
    <row r="273" spans="1:6">
      <c r="A273" s="11"/>
      <c r="B273" s="11"/>
      <c r="C273" s="11"/>
      <c r="D273" s="11"/>
      <c r="E273" s="11"/>
      <c r="F273" s="11"/>
    </row>
    <row r="274" spans="1:6">
      <c r="A274" s="11"/>
      <c r="B274" s="11"/>
      <c r="C274" s="11"/>
      <c r="D274" s="11"/>
      <c r="E274" s="11"/>
      <c r="F274" s="11"/>
    </row>
    <row r="275" spans="1:6">
      <c r="A275" s="11"/>
      <c r="B275" s="11"/>
      <c r="C275" s="11"/>
      <c r="D275" s="11"/>
      <c r="E275" s="11"/>
      <c r="F275" s="11"/>
    </row>
    <row r="276" spans="1:6">
      <c r="A276" s="11"/>
      <c r="B276" s="11"/>
      <c r="C276" s="11"/>
      <c r="D276" s="11"/>
      <c r="E276" s="11"/>
      <c r="F276" s="11"/>
    </row>
    <row r="277" spans="1:6">
      <c r="A277" s="11"/>
      <c r="B277" s="11"/>
      <c r="C277" s="11"/>
      <c r="D277" s="11"/>
      <c r="E277" s="11"/>
      <c r="F277" s="11"/>
    </row>
    <row r="278" spans="1:6">
      <c r="A278" s="11"/>
      <c r="B278" s="11"/>
      <c r="C278" s="11"/>
      <c r="D278" s="11"/>
      <c r="E278" s="11"/>
      <c r="F278" s="11"/>
    </row>
    <row r="279" spans="1:6">
      <c r="A279" s="11"/>
      <c r="B279" s="11"/>
      <c r="C279" s="11"/>
      <c r="D279" s="11"/>
      <c r="E279" s="11"/>
      <c r="F279" s="11"/>
    </row>
    <row r="280" spans="1:6">
      <c r="A280" s="11"/>
      <c r="B280" s="11"/>
      <c r="C280" s="11"/>
      <c r="D280" s="11"/>
      <c r="E280" s="11"/>
      <c r="F280" s="11"/>
    </row>
    <row r="281" spans="1:6">
      <c r="A281" s="11"/>
      <c r="B281" s="11"/>
      <c r="C281" s="11"/>
      <c r="D281" s="11"/>
      <c r="E281" s="11"/>
      <c r="F281" s="11"/>
    </row>
    <row r="282" spans="1:6">
      <c r="A282" s="11"/>
      <c r="B282" s="11"/>
      <c r="C282" s="11"/>
      <c r="D282" s="11"/>
      <c r="E282" s="11"/>
      <c r="F282" s="11"/>
    </row>
    <row r="283" spans="1:6">
      <c r="A283" s="11"/>
      <c r="B283" s="11"/>
      <c r="C283" s="11"/>
      <c r="D283" s="11"/>
      <c r="E283" s="11"/>
      <c r="F283" s="11"/>
    </row>
    <row r="284" spans="1:6">
      <c r="A284" s="11"/>
      <c r="B284" s="11"/>
      <c r="C284" s="11"/>
      <c r="D284" s="11"/>
      <c r="E284" s="11"/>
      <c r="F284" s="11"/>
    </row>
    <row r="285" spans="1:6">
      <c r="A285" s="11"/>
      <c r="B285" s="11"/>
      <c r="C285" s="11"/>
      <c r="D285" s="11"/>
      <c r="E285" s="11"/>
      <c r="F285" s="11"/>
    </row>
    <row r="286" spans="1:6">
      <c r="A286" s="11"/>
      <c r="B286" s="11"/>
      <c r="C286" s="11"/>
      <c r="D286" s="11"/>
      <c r="E286" s="11"/>
      <c r="F286" s="11"/>
    </row>
    <row r="287" spans="1:6">
      <c r="A287" s="11"/>
      <c r="B287" s="11"/>
      <c r="C287" s="11"/>
      <c r="D287" s="11"/>
      <c r="E287" s="11"/>
      <c r="F287" s="11"/>
    </row>
    <row r="288" spans="1:6">
      <c r="A288" s="11"/>
      <c r="B288" s="11"/>
      <c r="C288" s="11"/>
      <c r="D288" s="11"/>
      <c r="E288" s="11"/>
      <c r="F288" s="11"/>
    </row>
    <row r="289" spans="1:6">
      <c r="A289" s="11"/>
      <c r="B289" s="11"/>
      <c r="C289" s="11"/>
      <c r="D289" s="11"/>
      <c r="E289" s="11"/>
      <c r="F289" s="11"/>
    </row>
    <row r="290" spans="1:6">
      <c r="A290" s="11"/>
      <c r="B290" s="11"/>
      <c r="C290" s="11"/>
      <c r="D290" s="11"/>
      <c r="E290" s="11"/>
      <c r="F290" s="11"/>
    </row>
    <row r="291" spans="1:6">
      <c r="A291" s="11"/>
      <c r="B291" s="11"/>
      <c r="C291" s="11"/>
      <c r="D291" s="11"/>
      <c r="E291" s="11"/>
      <c r="F291" s="11"/>
    </row>
    <row r="292" spans="1:6">
      <c r="A292" s="11"/>
      <c r="B292" s="11"/>
      <c r="C292" s="11"/>
      <c r="D292" s="11"/>
      <c r="E292" s="11"/>
      <c r="F292" s="11"/>
    </row>
    <row r="293" spans="1:6">
      <c r="A293" s="11"/>
      <c r="B293" s="11"/>
      <c r="C293" s="11"/>
      <c r="D293" s="11"/>
      <c r="E293" s="11"/>
      <c r="F293" s="11"/>
    </row>
    <row r="294" spans="1:6">
      <c r="A294" s="11"/>
      <c r="B294" s="11"/>
      <c r="C294" s="11"/>
      <c r="D294" s="11"/>
      <c r="E294" s="11"/>
      <c r="F294" s="11"/>
    </row>
    <row r="295" spans="1:6">
      <c r="A295" s="11"/>
      <c r="B295" s="11"/>
      <c r="C295" s="11"/>
      <c r="D295" s="11"/>
      <c r="E295" s="11"/>
      <c r="F295" s="11"/>
    </row>
    <row r="296" spans="1:6">
      <c r="A296" s="11"/>
      <c r="B296" s="11"/>
      <c r="C296" s="11"/>
      <c r="D296" s="11"/>
      <c r="E296" s="11"/>
      <c r="F296" s="11"/>
    </row>
    <row r="297" spans="1:6">
      <c r="A297" s="11"/>
      <c r="B297" s="11"/>
      <c r="C297" s="11"/>
      <c r="D297" s="11"/>
      <c r="E297" s="11"/>
      <c r="F297" s="11"/>
    </row>
    <row r="298" spans="1:6">
      <c r="A298" s="11"/>
      <c r="B298" s="11"/>
      <c r="C298" s="11"/>
      <c r="D298" s="11"/>
      <c r="E298" s="11"/>
      <c r="F298" s="11"/>
    </row>
    <row r="299" spans="1:6">
      <c r="A299" s="11"/>
      <c r="B299" s="11"/>
      <c r="C299" s="11"/>
      <c r="D299" s="11"/>
      <c r="E299" s="11"/>
      <c r="F299" s="11"/>
    </row>
    <row r="300" spans="1:6">
      <c r="A300" s="11"/>
      <c r="B300" s="11"/>
      <c r="C300" s="11"/>
      <c r="D300" s="11"/>
      <c r="E300" s="11"/>
      <c r="F300" s="11"/>
    </row>
    <row r="301" spans="1:6">
      <c r="A301" s="11"/>
      <c r="B301" s="11"/>
      <c r="C301" s="11"/>
      <c r="D301" s="11"/>
      <c r="E301" s="11"/>
      <c r="F301" s="11"/>
    </row>
    <row r="302" spans="1:6">
      <c r="A302" s="11"/>
      <c r="B302" s="11"/>
      <c r="C302" s="11"/>
      <c r="D302" s="11"/>
      <c r="E302" s="11"/>
      <c r="F302" s="11"/>
    </row>
    <row r="303" spans="1:6">
      <c r="A303" s="11"/>
      <c r="B303" s="11"/>
      <c r="C303" s="11"/>
      <c r="D303" s="11"/>
      <c r="E303" s="11"/>
      <c r="F303" s="11"/>
    </row>
    <row r="304" spans="1:6">
      <c r="A304" s="11"/>
      <c r="B304" s="11"/>
      <c r="C304" s="11"/>
      <c r="D304" s="11"/>
      <c r="E304" s="11"/>
      <c r="F304" s="11"/>
    </row>
    <row r="305" spans="1:6">
      <c r="A305" s="11"/>
      <c r="B305" s="11"/>
      <c r="C305" s="11"/>
      <c r="D305" s="11"/>
      <c r="E305" s="11"/>
      <c r="F305" s="11"/>
    </row>
    <row r="306" spans="1:6">
      <c r="A306" s="11"/>
      <c r="B306" s="11"/>
      <c r="C306" s="11"/>
      <c r="D306" s="11"/>
      <c r="E306" s="11"/>
      <c r="F306" s="11"/>
    </row>
    <row r="307" spans="1:6">
      <c r="A307" s="11"/>
      <c r="B307" s="11"/>
      <c r="C307" s="11"/>
      <c r="D307" s="11"/>
      <c r="E307" s="11"/>
      <c r="F307" s="11"/>
    </row>
    <row r="308" spans="1:6">
      <c r="A308" s="11"/>
      <c r="B308" s="11"/>
      <c r="C308" s="11"/>
      <c r="D308" s="11"/>
      <c r="E308" s="11"/>
      <c r="F308" s="11"/>
    </row>
    <row r="309" spans="1:6">
      <c r="A309" s="11"/>
      <c r="B309" s="11"/>
      <c r="C309" s="11"/>
      <c r="D309" s="11"/>
      <c r="E309" s="11"/>
      <c r="F309" s="11"/>
    </row>
    <row r="310" spans="1:6">
      <c r="A310" s="11"/>
      <c r="B310" s="11"/>
      <c r="C310" s="11"/>
      <c r="D310" s="11"/>
      <c r="E310" s="11"/>
      <c r="F310" s="11"/>
    </row>
    <row r="311" spans="1:6">
      <c r="A311" s="11"/>
      <c r="B311" s="11"/>
      <c r="C311" s="11"/>
      <c r="D311" s="11"/>
      <c r="E311" s="11"/>
      <c r="F311" s="11"/>
    </row>
    <row r="312" spans="1:6">
      <c r="A312" s="11"/>
      <c r="B312" s="11"/>
      <c r="C312" s="11"/>
      <c r="D312" s="11"/>
      <c r="E312" s="11"/>
      <c r="F312" s="11"/>
    </row>
    <row r="313" spans="1:6">
      <c r="A313" s="11"/>
      <c r="B313" s="11"/>
      <c r="C313" s="11"/>
      <c r="D313" s="11"/>
      <c r="E313" s="11"/>
      <c r="F313" s="11"/>
    </row>
    <row r="314" spans="1:6">
      <c r="A314" s="11"/>
      <c r="B314" s="11"/>
      <c r="C314" s="11"/>
      <c r="D314" s="11"/>
      <c r="E314" s="11"/>
      <c r="F314" s="11"/>
    </row>
    <row r="315" spans="1:6">
      <c r="A315" s="11"/>
      <c r="B315" s="11"/>
      <c r="C315" s="11"/>
      <c r="D315" s="11"/>
      <c r="E315" s="11"/>
      <c r="F315" s="11"/>
    </row>
    <row r="316" spans="1:6">
      <c r="A316" s="11"/>
      <c r="B316" s="11"/>
      <c r="C316" s="11"/>
      <c r="D316" s="11"/>
      <c r="E316" s="11"/>
      <c r="F316" s="11"/>
    </row>
    <row r="317" spans="1:6">
      <c r="A317" s="11"/>
      <c r="B317" s="11"/>
      <c r="C317" s="11"/>
      <c r="D317" s="11"/>
      <c r="E317" s="11"/>
      <c r="F317" s="11"/>
    </row>
    <row r="318" spans="1:6">
      <c r="A318" s="11"/>
      <c r="B318" s="11"/>
      <c r="C318" s="11"/>
      <c r="D318" s="11"/>
      <c r="E318" s="11"/>
      <c r="F318" s="11"/>
    </row>
    <row r="319" spans="1:6">
      <c r="A319" s="11"/>
      <c r="B319" s="11"/>
      <c r="C319" s="11"/>
      <c r="D319" s="11"/>
      <c r="E319" s="11"/>
      <c r="F319" s="11"/>
    </row>
    <row r="320" spans="1:6">
      <c r="A320" s="11"/>
      <c r="B320" s="11"/>
      <c r="C320" s="11"/>
      <c r="D320" s="11"/>
      <c r="E320" s="11"/>
      <c r="F320" s="11"/>
    </row>
    <row r="321" spans="1:6">
      <c r="A321" s="11"/>
      <c r="B321" s="11"/>
      <c r="C321" s="11"/>
      <c r="D321" s="11"/>
      <c r="E321" s="11"/>
      <c r="F321" s="11"/>
    </row>
    <row r="322" spans="1:6">
      <c r="A322" s="11"/>
      <c r="B322" s="11"/>
      <c r="C322" s="11"/>
      <c r="D322" s="11"/>
      <c r="E322" s="11"/>
      <c r="F322" s="11"/>
    </row>
    <row r="323" spans="1:6">
      <c r="A323" s="11"/>
      <c r="B323" s="11"/>
      <c r="C323" s="11"/>
      <c r="D323" s="11"/>
      <c r="E323" s="11"/>
      <c r="F323" s="11"/>
    </row>
    <row r="324" spans="1:6">
      <c r="A324" s="11"/>
      <c r="B324" s="11"/>
      <c r="C324" s="11"/>
      <c r="D324" s="11"/>
      <c r="E324" s="11"/>
      <c r="F324" s="11"/>
    </row>
    <row r="325" spans="1:6">
      <c r="A325" s="11"/>
      <c r="B325" s="11"/>
      <c r="C325" s="11"/>
      <c r="D325" s="11"/>
      <c r="E325" s="11"/>
      <c r="F325" s="11"/>
    </row>
    <row r="326" spans="1:6">
      <c r="A326" s="11"/>
      <c r="B326" s="11"/>
      <c r="C326" s="11"/>
      <c r="D326" s="11"/>
      <c r="E326" s="11"/>
      <c r="F326" s="11"/>
    </row>
    <row r="327" spans="1:6">
      <c r="A327" s="11"/>
      <c r="B327" s="11"/>
      <c r="C327" s="11"/>
      <c r="D327" s="11"/>
      <c r="E327" s="11"/>
      <c r="F327" s="11"/>
    </row>
    <row r="328" spans="1:6">
      <c r="A328" s="11"/>
      <c r="B328" s="11"/>
      <c r="C328" s="11"/>
      <c r="D328" s="11"/>
      <c r="E328" s="11"/>
      <c r="F328" s="11"/>
    </row>
    <row r="329" spans="1:6">
      <c r="A329" s="11"/>
      <c r="B329" s="11"/>
      <c r="C329" s="11"/>
      <c r="D329" s="11"/>
      <c r="E329" s="11"/>
      <c r="F329" s="11"/>
    </row>
    <row r="330" spans="1:6">
      <c r="A330" s="11"/>
      <c r="B330" s="11"/>
      <c r="C330" s="11"/>
      <c r="D330" s="11"/>
      <c r="E330" s="11"/>
      <c r="F330" s="11"/>
    </row>
    <row r="331" spans="1:6">
      <c r="A331" s="11"/>
      <c r="B331" s="11"/>
      <c r="C331" s="11"/>
      <c r="D331" s="11"/>
      <c r="E331" s="11"/>
      <c r="F331" s="11"/>
    </row>
    <row r="332" spans="1:6">
      <c r="A332" s="11"/>
      <c r="B332" s="11"/>
      <c r="C332" s="11"/>
      <c r="D332" s="11"/>
      <c r="E332" s="11"/>
      <c r="F332" s="11"/>
    </row>
    <row r="333" spans="1:6">
      <c r="A333" s="11"/>
      <c r="B333" s="11"/>
      <c r="C333" s="11"/>
      <c r="D333" s="11"/>
      <c r="E333" s="11"/>
      <c r="F333" s="11"/>
    </row>
    <row r="334" spans="1:6">
      <c r="A334" s="11"/>
      <c r="B334" s="11"/>
      <c r="C334" s="11"/>
      <c r="D334" s="11"/>
      <c r="E334" s="11"/>
      <c r="F334" s="11"/>
    </row>
    <row r="335" spans="1:6">
      <c r="A335" s="11"/>
      <c r="B335" s="11"/>
      <c r="C335" s="11"/>
      <c r="D335" s="11"/>
      <c r="E335" s="11"/>
      <c r="F335" s="11"/>
    </row>
    <row r="336" spans="1:6">
      <c r="A336" s="11"/>
      <c r="B336" s="11"/>
      <c r="C336" s="11"/>
      <c r="D336" s="11"/>
      <c r="E336" s="11"/>
      <c r="F336" s="11"/>
    </row>
    <row r="337" spans="1:6">
      <c r="A337" s="11"/>
      <c r="B337" s="11"/>
      <c r="C337" s="11"/>
      <c r="D337" s="11"/>
      <c r="E337" s="11"/>
      <c r="F337" s="11"/>
    </row>
    <row r="338" spans="1:6">
      <c r="A338" s="11"/>
      <c r="B338" s="11"/>
      <c r="C338" s="11"/>
      <c r="D338" s="11"/>
      <c r="E338" s="11"/>
      <c r="F338" s="11"/>
    </row>
    <row r="339" spans="1:6">
      <c r="A339" s="11"/>
      <c r="B339" s="11"/>
      <c r="C339" s="11"/>
      <c r="D339" s="11"/>
      <c r="E339" s="11"/>
      <c r="F339" s="11"/>
    </row>
    <row r="340" spans="1:6">
      <c r="A340" s="11"/>
      <c r="B340" s="11"/>
      <c r="C340" s="11"/>
      <c r="D340" s="11"/>
      <c r="E340" s="11"/>
      <c r="F340" s="11"/>
    </row>
    <row r="341" spans="1:6">
      <c r="A341" s="11"/>
      <c r="B341" s="11"/>
      <c r="C341" s="11"/>
      <c r="D341" s="11"/>
      <c r="E341" s="11"/>
      <c r="F341" s="11"/>
    </row>
    <row r="342" spans="1:6">
      <c r="A342" s="11"/>
      <c r="B342" s="11"/>
      <c r="C342" s="11"/>
      <c r="D342" s="11"/>
      <c r="E342" s="11"/>
      <c r="F342" s="11"/>
    </row>
    <row r="343" spans="1:6">
      <c r="A343" s="11"/>
      <c r="B343" s="11"/>
      <c r="C343" s="11"/>
      <c r="D343" s="11"/>
      <c r="E343" s="11"/>
      <c r="F343" s="11"/>
    </row>
    <row r="344" spans="1:6">
      <c r="A344" s="11"/>
      <c r="B344" s="11"/>
      <c r="C344" s="11"/>
      <c r="D344" s="11"/>
      <c r="E344" s="11"/>
      <c r="F344" s="11"/>
    </row>
    <row r="345" spans="1:6">
      <c r="A345" s="11"/>
      <c r="B345" s="11"/>
      <c r="C345" s="11"/>
      <c r="D345" s="11"/>
      <c r="E345" s="11"/>
      <c r="F345" s="11"/>
    </row>
    <row r="346" spans="1:6">
      <c r="A346" s="11"/>
      <c r="B346" s="11"/>
      <c r="C346" s="11"/>
      <c r="D346" s="11"/>
      <c r="E346" s="11"/>
      <c r="F346" s="11"/>
    </row>
    <row r="347" spans="1:6">
      <c r="A347" s="11"/>
      <c r="B347" s="11"/>
      <c r="C347" s="11"/>
      <c r="D347" s="11"/>
      <c r="E347" s="11"/>
      <c r="F347" s="11"/>
    </row>
    <row r="348" spans="1:6">
      <c r="A348" s="11"/>
      <c r="B348" s="11"/>
      <c r="C348" s="11"/>
      <c r="D348" s="11"/>
      <c r="E348" s="11"/>
      <c r="F348" s="11"/>
    </row>
    <row r="349" spans="1:6">
      <c r="A349" s="11"/>
      <c r="B349" s="11"/>
      <c r="C349" s="11"/>
      <c r="D349" s="11"/>
      <c r="E349" s="11"/>
      <c r="F349" s="11"/>
    </row>
    <row r="350" spans="1:6">
      <c r="A350" s="11"/>
      <c r="B350" s="11"/>
      <c r="C350" s="11"/>
      <c r="D350" s="11"/>
      <c r="E350" s="11"/>
      <c r="F350" s="11"/>
    </row>
    <row r="351" spans="1:6">
      <c r="A351" s="11"/>
      <c r="B351" s="11"/>
      <c r="C351" s="11"/>
      <c r="D351" s="11"/>
      <c r="E351" s="11"/>
      <c r="F351" s="11"/>
    </row>
    <row r="352" spans="1:6">
      <c r="A352" s="11"/>
      <c r="B352" s="11"/>
      <c r="C352" s="11"/>
      <c r="D352" s="11"/>
      <c r="E352" s="11"/>
      <c r="F352" s="11"/>
    </row>
    <row r="353" spans="1:6">
      <c r="A353" s="11"/>
      <c r="B353" s="11"/>
      <c r="C353" s="11"/>
      <c r="D353" s="11"/>
      <c r="E353" s="11"/>
      <c r="F353" s="11"/>
    </row>
    <row r="354" spans="1:6">
      <c r="A354" s="11"/>
      <c r="B354" s="11"/>
      <c r="C354" s="11"/>
      <c r="D354" s="11"/>
      <c r="E354" s="11"/>
      <c r="F354" s="11"/>
    </row>
    <row r="355" spans="1:6">
      <c r="A355" s="11"/>
      <c r="B355" s="11"/>
      <c r="C355" s="11"/>
      <c r="D355" s="11"/>
      <c r="E355" s="11"/>
      <c r="F355" s="11"/>
    </row>
    <row r="356" spans="1:6">
      <c r="A356" s="11"/>
      <c r="B356" s="11"/>
      <c r="C356" s="11"/>
      <c r="D356" s="11"/>
      <c r="E356" s="11"/>
      <c r="F356" s="11"/>
    </row>
    <row r="357" spans="1:6">
      <c r="A357" s="11"/>
      <c r="B357" s="11"/>
      <c r="C357" s="11"/>
      <c r="D357" s="11"/>
      <c r="E357" s="11"/>
      <c r="F357" s="11"/>
    </row>
    <row r="358" spans="1:6">
      <c r="A358" s="11"/>
      <c r="B358" s="11"/>
      <c r="C358" s="11"/>
      <c r="D358" s="11"/>
      <c r="E358" s="11"/>
      <c r="F358" s="11"/>
    </row>
    <row r="359" spans="1:6">
      <c r="A359" s="11"/>
      <c r="B359" s="11"/>
      <c r="C359" s="11"/>
      <c r="D359" s="11"/>
      <c r="E359" s="11"/>
      <c r="F359" s="11"/>
    </row>
    <row r="360" spans="1:6">
      <c r="A360" s="11"/>
      <c r="B360" s="11"/>
      <c r="C360" s="11"/>
      <c r="D360" s="11"/>
      <c r="E360" s="11"/>
      <c r="F360" s="11"/>
    </row>
    <row r="361" spans="1:6">
      <c r="A361" s="11"/>
      <c r="B361" s="11"/>
      <c r="C361" s="11"/>
      <c r="D361" s="11"/>
      <c r="E361" s="11"/>
      <c r="F361" s="11"/>
    </row>
    <row r="362" spans="1:6">
      <c r="A362" s="11"/>
      <c r="B362" s="11"/>
      <c r="C362" s="11"/>
      <c r="D362" s="11"/>
      <c r="E362" s="11"/>
      <c r="F362" s="11"/>
    </row>
    <row r="363" spans="1:6">
      <c r="A363" s="11"/>
      <c r="B363" s="11"/>
      <c r="C363" s="11"/>
      <c r="D363" s="11"/>
      <c r="E363" s="11"/>
      <c r="F363" s="11"/>
    </row>
    <row r="364" spans="1:6">
      <c r="A364" s="11"/>
      <c r="B364" s="11"/>
      <c r="C364" s="11"/>
      <c r="D364" s="11"/>
      <c r="E364" s="11"/>
      <c r="F364" s="11"/>
    </row>
    <row r="365" spans="1:6">
      <c r="A365" s="11"/>
      <c r="B365" s="11"/>
      <c r="C365" s="11"/>
      <c r="D365" s="11"/>
      <c r="E365" s="11"/>
      <c r="F365" s="11"/>
    </row>
    <row r="366" spans="1:6">
      <c r="A366" s="11"/>
      <c r="B366" s="11"/>
      <c r="C366" s="11"/>
      <c r="D366" s="11"/>
      <c r="E366" s="11"/>
      <c r="F366" s="11"/>
    </row>
    <row r="367" spans="1:6">
      <c r="A367" s="11"/>
      <c r="B367" s="11"/>
      <c r="C367" s="11"/>
      <c r="D367" s="11"/>
      <c r="E367" s="11"/>
      <c r="F367" s="11"/>
    </row>
    <row r="368" spans="1:6">
      <c r="A368" s="11"/>
      <c r="B368" s="11"/>
      <c r="C368" s="11"/>
      <c r="D368" s="11"/>
      <c r="E368" s="11"/>
      <c r="F368" s="11"/>
    </row>
    <row r="369" spans="1:6">
      <c r="A369" s="11"/>
      <c r="B369" s="11"/>
      <c r="C369" s="11"/>
      <c r="D369" s="11"/>
      <c r="E369" s="11"/>
      <c r="F369" s="11"/>
    </row>
    <row r="370" spans="1:6">
      <c r="A370" s="11"/>
      <c r="B370" s="11"/>
      <c r="C370" s="11"/>
      <c r="D370" s="11"/>
      <c r="E370" s="11"/>
      <c r="F370" s="11"/>
    </row>
    <row r="371" spans="1:6">
      <c r="A371" s="11"/>
      <c r="B371" s="11"/>
      <c r="C371" s="11"/>
      <c r="D371" s="11"/>
      <c r="E371" s="11"/>
      <c r="F371" s="11"/>
    </row>
    <row r="372" spans="1:6">
      <c r="A372" s="11"/>
      <c r="B372" s="11"/>
      <c r="C372" s="11"/>
      <c r="D372" s="11"/>
      <c r="E372" s="11"/>
      <c r="F372" s="11"/>
    </row>
    <row r="373" spans="1:6">
      <c r="A373" s="11"/>
      <c r="B373" s="11"/>
      <c r="C373" s="11"/>
      <c r="D373" s="11"/>
      <c r="E373" s="11"/>
      <c r="F373" s="11"/>
    </row>
    <row r="374" spans="1:6">
      <c r="A374" s="11"/>
      <c r="B374" s="11"/>
      <c r="C374" s="11"/>
      <c r="D374" s="11"/>
      <c r="E374" s="11"/>
      <c r="F374" s="11"/>
    </row>
    <row r="375" spans="1:6">
      <c r="A375" s="11"/>
      <c r="B375" s="11"/>
      <c r="C375" s="11"/>
      <c r="D375" s="11"/>
      <c r="E375" s="11"/>
      <c r="F375" s="11"/>
    </row>
    <row r="376" spans="1:6">
      <c r="A376" s="11"/>
      <c r="B376" s="11"/>
      <c r="C376" s="11"/>
      <c r="D376" s="11"/>
      <c r="E376" s="11"/>
      <c r="F376" s="11"/>
    </row>
    <row r="377" spans="1:6">
      <c r="A377" s="11"/>
      <c r="B377" s="11"/>
      <c r="C377" s="11"/>
      <c r="D377" s="11"/>
      <c r="E377" s="11"/>
      <c r="F377" s="11"/>
    </row>
    <row r="378" spans="1:6">
      <c r="A378" s="11"/>
      <c r="B378" s="11"/>
      <c r="C378" s="11"/>
      <c r="D378" s="11"/>
      <c r="E378" s="11"/>
      <c r="F378" s="11"/>
    </row>
    <row r="379" spans="1:6">
      <c r="A379" s="11"/>
      <c r="B379" s="11"/>
      <c r="C379" s="11"/>
      <c r="D379" s="11"/>
      <c r="E379" s="11"/>
      <c r="F379" s="11"/>
    </row>
    <row r="380" spans="1:6">
      <c r="A380" s="11"/>
      <c r="B380" s="11"/>
      <c r="C380" s="11"/>
      <c r="D380" s="11"/>
      <c r="E380" s="11"/>
      <c r="F380" s="11"/>
    </row>
    <row r="381" spans="1:6">
      <c r="A381" s="11"/>
      <c r="B381" s="11"/>
      <c r="C381" s="11"/>
      <c r="D381" s="11"/>
      <c r="E381" s="11"/>
      <c r="F381" s="11"/>
    </row>
    <row r="382" spans="1:6">
      <c r="A382" s="11"/>
      <c r="B382" s="11"/>
      <c r="C382" s="11"/>
      <c r="D382" s="11"/>
      <c r="E382" s="11"/>
      <c r="F382" s="11"/>
    </row>
    <row r="383" spans="1:6">
      <c r="A383" s="11"/>
      <c r="B383" s="11"/>
      <c r="C383" s="11"/>
      <c r="D383" s="11"/>
      <c r="E383" s="11"/>
      <c r="F383" s="11"/>
    </row>
    <row r="384" spans="1:6">
      <c r="A384" s="11"/>
      <c r="B384" s="11"/>
      <c r="C384" s="11"/>
      <c r="D384" s="11"/>
      <c r="E384" s="11"/>
      <c r="F384" s="11"/>
    </row>
    <row r="385" spans="1:6">
      <c r="A385" s="11"/>
      <c r="B385" s="11"/>
      <c r="C385" s="11"/>
      <c r="D385" s="11"/>
      <c r="E385" s="11"/>
      <c r="F385" s="11"/>
    </row>
    <row r="386" spans="1:6">
      <c r="A386" s="11"/>
      <c r="B386" s="11"/>
      <c r="C386" s="11"/>
      <c r="D386" s="11"/>
      <c r="E386" s="11"/>
      <c r="F386" s="11"/>
    </row>
    <row r="387" spans="1:6">
      <c r="A387" s="11"/>
      <c r="B387" s="11"/>
      <c r="C387" s="11"/>
      <c r="D387" s="11"/>
      <c r="E387" s="11"/>
      <c r="F387" s="11"/>
    </row>
    <row r="388" spans="1:6">
      <c r="A388" s="11"/>
      <c r="B388" s="11"/>
      <c r="C388" s="11"/>
      <c r="D388" s="11"/>
      <c r="E388" s="11"/>
      <c r="F388" s="11"/>
    </row>
    <row r="389" spans="1:6">
      <c r="A389" s="11"/>
      <c r="B389" s="11"/>
      <c r="C389" s="11"/>
      <c r="D389" s="11"/>
      <c r="E389" s="11"/>
      <c r="F389" s="11"/>
    </row>
    <row r="390" spans="1:6">
      <c r="A390" s="11"/>
      <c r="B390" s="11"/>
      <c r="C390" s="11"/>
      <c r="D390" s="11"/>
      <c r="E390" s="11"/>
      <c r="F390" s="11"/>
    </row>
    <row r="391" spans="1:6">
      <c r="A391" s="11"/>
      <c r="B391" s="11"/>
      <c r="C391" s="11"/>
      <c r="D391" s="11"/>
      <c r="E391" s="11"/>
      <c r="F391" s="11"/>
    </row>
    <row r="392" spans="1:6">
      <c r="A392" s="11"/>
      <c r="B392" s="11"/>
      <c r="C392" s="11"/>
      <c r="D392" s="11"/>
      <c r="E392" s="11"/>
      <c r="F392" s="11"/>
    </row>
    <row r="393" spans="1:6">
      <c r="A393" s="11"/>
      <c r="B393" s="11"/>
      <c r="C393" s="11"/>
      <c r="D393" s="11"/>
      <c r="E393" s="11"/>
      <c r="F393" s="11"/>
    </row>
    <row r="394" spans="1:6">
      <c r="A394" s="11"/>
      <c r="B394" s="11"/>
      <c r="C394" s="11"/>
      <c r="D394" s="11"/>
      <c r="E394" s="11"/>
      <c r="F394" s="11"/>
    </row>
    <row r="395" spans="1:6">
      <c r="A395" s="11"/>
      <c r="B395" s="11"/>
      <c r="C395" s="11"/>
      <c r="D395" s="11"/>
      <c r="E395" s="11"/>
      <c r="F395" s="11"/>
    </row>
    <row r="396" spans="1:6">
      <c r="A396" s="11"/>
      <c r="B396" s="11"/>
      <c r="C396" s="11"/>
      <c r="D396" s="11"/>
      <c r="E396" s="11"/>
      <c r="F396" s="11"/>
    </row>
    <row r="397" spans="1:6">
      <c r="A397" s="11"/>
      <c r="B397" s="11"/>
      <c r="C397" s="11"/>
      <c r="D397" s="11"/>
      <c r="E397" s="11"/>
      <c r="F397" s="11"/>
    </row>
    <row r="398" spans="1:6">
      <c r="A398" s="11"/>
      <c r="B398" s="11"/>
      <c r="C398" s="11"/>
      <c r="D398" s="11"/>
      <c r="E398" s="11"/>
      <c r="F398" s="11"/>
    </row>
    <row r="399" spans="1:6">
      <c r="A399" s="11"/>
      <c r="B399" s="11"/>
      <c r="C399" s="11"/>
      <c r="D399" s="11"/>
      <c r="E399" s="11"/>
      <c r="F399" s="11"/>
    </row>
    <row r="400" spans="1:6">
      <c r="A400" s="11"/>
      <c r="B400" s="11"/>
      <c r="C400" s="11"/>
      <c r="D400" s="11"/>
      <c r="E400" s="11"/>
      <c r="F400" s="11"/>
    </row>
    <row r="401" spans="1:6">
      <c r="A401" s="11"/>
      <c r="B401" s="11"/>
      <c r="C401" s="11"/>
      <c r="D401" s="11"/>
      <c r="E401" s="11"/>
      <c r="F401" s="11"/>
    </row>
    <row r="402" spans="1:6">
      <c r="A402" s="11"/>
      <c r="B402" s="11"/>
      <c r="C402" s="11"/>
      <c r="D402" s="11"/>
      <c r="E402" s="11"/>
      <c r="F402" s="11"/>
    </row>
    <row r="403" spans="1:6">
      <c r="A403" s="11"/>
      <c r="B403" s="11"/>
      <c r="C403" s="11"/>
      <c r="D403" s="11"/>
      <c r="E403" s="11"/>
      <c r="F403" s="11"/>
    </row>
    <row r="404" spans="1:6">
      <c r="A404" s="11"/>
      <c r="B404" s="11"/>
      <c r="C404" s="11"/>
      <c r="D404" s="11"/>
      <c r="E404" s="11"/>
      <c r="F404" s="11"/>
    </row>
    <row r="405" spans="1:6">
      <c r="A405" s="11"/>
      <c r="B405" s="11"/>
      <c r="C405" s="11"/>
      <c r="D405" s="11"/>
      <c r="E405" s="11"/>
      <c r="F405" s="11"/>
    </row>
    <row r="406" spans="1:6">
      <c r="A406" s="11"/>
      <c r="B406" s="11"/>
      <c r="C406" s="11"/>
      <c r="D406" s="11"/>
      <c r="E406" s="11"/>
      <c r="F406" s="11"/>
    </row>
    <row r="407" spans="1:6">
      <c r="A407" s="11"/>
      <c r="B407" s="11"/>
      <c r="C407" s="11"/>
      <c r="D407" s="11"/>
      <c r="E407" s="11"/>
      <c r="F407" s="11"/>
    </row>
    <row r="408" spans="1:6">
      <c r="A408" s="11"/>
      <c r="B408" s="11"/>
      <c r="C408" s="11"/>
      <c r="D408" s="11"/>
      <c r="E408" s="11"/>
      <c r="F408" s="11"/>
    </row>
    <row r="409" spans="1:6">
      <c r="A409" s="11"/>
      <c r="B409" s="11"/>
      <c r="C409" s="11"/>
      <c r="D409" s="11"/>
      <c r="E409" s="11"/>
      <c r="F409" s="11"/>
    </row>
    <row r="410" spans="1:6">
      <c r="A410" s="11"/>
      <c r="B410" s="11"/>
      <c r="C410" s="11"/>
      <c r="D410" s="11"/>
      <c r="E410" s="11"/>
      <c r="F410" s="11"/>
    </row>
    <row r="411" spans="1:6">
      <c r="A411" s="11"/>
      <c r="B411" s="11"/>
      <c r="C411" s="11"/>
      <c r="D411" s="11"/>
      <c r="E411" s="11"/>
      <c r="F411" s="11"/>
    </row>
    <row r="412" spans="1:6">
      <c r="A412" s="11"/>
      <c r="B412" s="11"/>
      <c r="C412" s="11"/>
      <c r="D412" s="11"/>
      <c r="E412" s="11"/>
      <c r="F412" s="11"/>
    </row>
    <row r="413" spans="1:6">
      <c r="A413" s="11"/>
      <c r="B413" s="11"/>
      <c r="C413" s="11"/>
      <c r="D413" s="11"/>
      <c r="E413" s="11"/>
      <c r="F413" s="11"/>
    </row>
    <row r="414" spans="1:6">
      <c r="A414" s="11"/>
      <c r="B414" s="11"/>
      <c r="C414" s="11"/>
      <c r="D414" s="11"/>
      <c r="E414" s="11"/>
      <c r="F414" s="11"/>
    </row>
    <row r="415" spans="1:6">
      <c r="A415" s="11"/>
      <c r="B415" s="11"/>
      <c r="C415" s="11"/>
      <c r="D415" s="11"/>
      <c r="E415" s="11"/>
      <c r="F415" s="11"/>
    </row>
    <row r="416" spans="1:6">
      <c r="A416" s="11"/>
      <c r="B416" s="11"/>
      <c r="C416" s="11"/>
      <c r="D416" s="11"/>
      <c r="E416" s="11"/>
      <c r="F416" s="11"/>
    </row>
    <row r="417" spans="1:6">
      <c r="A417" s="11"/>
      <c r="B417" s="11"/>
      <c r="C417" s="11"/>
      <c r="D417" s="11"/>
      <c r="E417" s="11"/>
      <c r="F417" s="11"/>
    </row>
    <row r="418" spans="1:6">
      <c r="A418" s="11"/>
      <c r="B418" s="11"/>
      <c r="C418" s="11"/>
      <c r="D418" s="11"/>
      <c r="E418" s="11"/>
      <c r="F418" s="11"/>
    </row>
    <row r="419" spans="1:6">
      <c r="A419" s="11"/>
      <c r="B419" s="11"/>
      <c r="C419" s="11"/>
      <c r="D419" s="11"/>
      <c r="E419" s="11"/>
      <c r="F419" s="11"/>
    </row>
    <row r="420" spans="1:6">
      <c r="A420" s="11"/>
      <c r="B420" s="11"/>
      <c r="C420" s="11"/>
      <c r="D420" s="11"/>
      <c r="E420" s="11"/>
      <c r="F420" s="11"/>
    </row>
    <row r="421" spans="1:6">
      <c r="A421" s="11"/>
      <c r="B421" s="11"/>
      <c r="C421" s="11"/>
      <c r="D421" s="11"/>
      <c r="E421" s="11"/>
      <c r="F421" s="11"/>
    </row>
    <row r="422" spans="1:6">
      <c r="A422" s="11"/>
      <c r="B422" s="11"/>
      <c r="C422" s="11"/>
      <c r="D422" s="11"/>
      <c r="E422" s="11"/>
      <c r="F422" s="11"/>
    </row>
    <row r="423" spans="1:6">
      <c r="A423" s="11"/>
      <c r="B423" s="11"/>
      <c r="C423" s="11"/>
      <c r="D423" s="11"/>
      <c r="E423" s="11"/>
      <c r="F423" s="11"/>
    </row>
    <row r="424" spans="1:6">
      <c r="A424" s="11"/>
      <c r="B424" s="11"/>
      <c r="C424" s="11"/>
      <c r="D424" s="11"/>
      <c r="E424" s="11"/>
      <c r="F424" s="11"/>
    </row>
    <row r="425" spans="1:6">
      <c r="A425" s="11"/>
      <c r="B425" s="11"/>
      <c r="C425" s="11"/>
      <c r="D425" s="11"/>
      <c r="E425" s="11"/>
      <c r="F425" s="11"/>
    </row>
    <row r="426" spans="1:6">
      <c r="A426" s="11"/>
      <c r="B426" s="11"/>
      <c r="C426" s="11"/>
      <c r="D426" s="11"/>
      <c r="E426" s="11"/>
      <c r="F426" s="11"/>
    </row>
    <row r="427" spans="1:6">
      <c r="A427" s="11"/>
      <c r="B427" s="11"/>
      <c r="C427" s="11"/>
      <c r="D427" s="11"/>
      <c r="E427" s="11"/>
      <c r="F427" s="11"/>
    </row>
    <row r="428" spans="1:6">
      <c r="A428" s="11"/>
      <c r="B428" s="11"/>
      <c r="C428" s="11"/>
      <c r="D428" s="11"/>
      <c r="E428" s="11"/>
      <c r="F428" s="11"/>
    </row>
    <row r="429" spans="1:6">
      <c r="A429" s="11"/>
      <c r="B429" s="11"/>
      <c r="C429" s="11"/>
      <c r="D429" s="11"/>
      <c r="E429" s="11"/>
      <c r="F429" s="11"/>
    </row>
    <row r="430" spans="1:6">
      <c r="A430" s="11"/>
      <c r="B430" s="11"/>
      <c r="C430" s="11"/>
      <c r="D430" s="11"/>
      <c r="E430" s="11"/>
      <c r="F430" s="11"/>
    </row>
    <row r="431" spans="1:6">
      <c r="A431" s="11"/>
      <c r="B431" s="11"/>
      <c r="C431" s="11"/>
      <c r="D431" s="11"/>
      <c r="E431" s="11"/>
      <c r="F431" s="11"/>
    </row>
    <row r="432" spans="1:6">
      <c r="A432" s="11"/>
      <c r="B432" s="11"/>
      <c r="C432" s="11"/>
      <c r="D432" s="11"/>
      <c r="E432" s="11"/>
      <c r="F432" s="11"/>
    </row>
    <row r="433" spans="1:6">
      <c r="A433" s="11"/>
      <c r="B433" s="11"/>
      <c r="C433" s="11"/>
      <c r="D433" s="11"/>
      <c r="E433" s="11"/>
      <c r="F433" s="11"/>
    </row>
    <row r="434" spans="1:6">
      <c r="A434" s="11"/>
      <c r="B434" s="11"/>
      <c r="C434" s="11"/>
      <c r="D434" s="11"/>
      <c r="E434" s="11"/>
      <c r="F434" s="11"/>
    </row>
    <row r="435" spans="1:6">
      <c r="A435" s="11"/>
      <c r="B435" s="11"/>
      <c r="C435" s="11"/>
      <c r="D435" s="11"/>
      <c r="E435" s="11"/>
      <c r="F435" s="11"/>
    </row>
    <row r="436" spans="1:6">
      <c r="A436" s="11"/>
      <c r="B436" s="11"/>
      <c r="C436" s="11"/>
      <c r="D436" s="11"/>
      <c r="E436" s="11"/>
      <c r="F436" s="11"/>
    </row>
    <row r="437" spans="1:6">
      <c r="A437" s="11"/>
      <c r="B437" s="11"/>
      <c r="C437" s="11"/>
      <c r="D437" s="11"/>
      <c r="E437" s="11"/>
      <c r="F437" s="11"/>
    </row>
    <row r="438" spans="1:6">
      <c r="A438" s="11"/>
      <c r="B438" s="11"/>
      <c r="C438" s="11"/>
      <c r="D438" s="11"/>
      <c r="E438" s="11"/>
      <c r="F438" s="11"/>
    </row>
    <row r="439" spans="1:6">
      <c r="A439" s="11"/>
      <c r="B439" s="11"/>
      <c r="C439" s="11"/>
      <c r="D439" s="11"/>
      <c r="E439" s="11"/>
      <c r="F439" s="11"/>
    </row>
    <row r="440" spans="1:6">
      <c r="A440" s="11"/>
      <c r="B440" s="11"/>
      <c r="C440" s="11"/>
      <c r="D440" s="11"/>
      <c r="E440" s="11"/>
      <c r="F440" s="11"/>
    </row>
    <row r="441" spans="1:6">
      <c r="A441" s="11"/>
      <c r="B441" s="11"/>
      <c r="C441" s="11"/>
      <c r="D441" s="11"/>
      <c r="E441" s="11"/>
      <c r="F441" s="11"/>
    </row>
    <row r="442" spans="1:6">
      <c r="A442" s="11"/>
      <c r="B442" s="11"/>
      <c r="C442" s="11"/>
      <c r="D442" s="11"/>
      <c r="E442" s="11"/>
      <c r="F442" s="11"/>
    </row>
    <row r="443" spans="1:6">
      <c r="A443" s="11"/>
      <c r="B443" s="11"/>
      <c r="C443" s="11"/>
      <c r="D443" s="11"/>
      <c r="E443" s="11"/>
      <c r="F443" s="11"/>
    </row>
    <row r="444" spans="1:6">
      <c r="A444" s="11"/>
      <c r="B444" s="11"/>
      <c r="C444" s="11"/>
      <c r="D444" s="11"/>
      <c r="E444" s="11"/>
      <c r="F444" s="11"/>
    </row>
    <row r="445" spans="1:6">
      <c r="A445" s="11"/>
      <c r="B445" s="11"/>
      <c r="C445" s="11"/>
      <c r="D445" s="11"/>
      <c r="E445" s="11"/>
      <c r="F445" s="11"/>
    </row>
    <row r="446" spans="1:6">
      <c r="A446" s="11"/>
      <c r="B446" s="11"/>
      <c r="C446" s="11"/>
      <c r="D446" s="11"/>
      <c r="E446" s="11"/>
      <c r="F446" s="11"/>
    </row>
    <row r="447" spans="1:6">
      <c r="A447" s="11"/>
      <c r="B447" s="11"/>
      <c r="C447" s="11"/>
      <c r="D447" s="11"/>
      <c r="E447" s="11"/>
      <c r="F447" s="11"/>
    </row>
    <row r="448" spans="1:6">
      <c r="A448" s="11"/>
      <c r="B448" s="11"/>
      <c r="C448" s="11"/>
      <c r="D448" s="11"/>
      <c r="E448" s="11"/>
      <c r="F448" s="11"/>
    </row>
    <row r="449" spans="1:6">
      <c r="A449" s="11"/>
      <c r="B449" s="11"/>
      <c r="C449" s="11"/>
      <c r="D449" s="11"/>
      <c r="E449" s="11"/>
      <c r="F449" s="11"/>
    </row>
    <row r="450" spans="1:6">
      <c r="A450" s="11"/>
      <c r="B450" s="11"/>
      <c r="C450" s="11"/>
      <c r="D450" s="11"/>
      <c r="E450" s="11"/>
      <c r="F450" s="11"/>
    </row>
    <row r="451" spans="1:6">
      <c r="A451" s="11"/>
      <c r="B451" s="11"/>
      <c r="C451" s="11"/>
      <c r="D451" s="11"/>
      <c r="E451" s="11"/>
      <c r="F451" s="11"/>
    </row>
    <row r="452" spans="1:6">
      <c r="A452" s="11"/>
      <c r="B452" s="11"/>
      <c r="C452" s="11"/>
      <c r="D452" s="11"/>
      <c r="E452" s="11"/>
      <c r="F452" s="11"/>
    </row>
    <row r="453" spans="1:6">
      <c r="A453" s="11"/>
      <c r="B453" s="11"/>
      <c r="C453" s="11"/>
      <c r="D453" s="11"/>
      <c r="E453" s="11"/>
      <c r="F453" s="11"/>
    </row>
    <row r="454" spans="1:6">
      <c r="A454" s="11"/>
      <c r="B454" s="11"/>
      <c r="C454" s="11"/>
      <c r="D454" s="11"/>
      <c r="E454" s="11"/>
      <c r="F454" s="11"/>
    </row>
    <row r="455" spans="1:6">
      <c r="A455" s="11"/>
      <c r="B455" s="11"/>
      <c r="C455" s="11"/>
      <c r="D455" s="11"/>
      <c r="E455" s="11"/>
      <c r="F455" s="11"/>
    </row>
    <row r="456" spans="1:6">
      <c r="A456" s="11"/>
      <c r="B456" s="11"/>
      <c r="C456" s="11"/>
      <c r="D456" s="11"/>
      <c r="E456" s="11"/>
      <c r="F456" s="11"/>
    </row>
    <row r="457" spans="1:6">
      <c r="A457" s="11"/>
      <c r="B457" s="11"/>
      <c r="C457" s="11"/>
      <c r="D457" s="11"/>
      <c r="E457" s="11"/>
      <c r="F457" s="11"/>
    </row>
    <row r="458" spans="1:6">
      <c r="A458" s="11"/>
      <c r="B458" s="11"/>
      <c r="C458" s="11"/>
      <c r="D458" s="11"/>
      <c r="E458" s="11"/>
      <c r="F458" s="11"/>
    </row>
    <row r="459" spans="1:6">
      <c r="A459" s="11"/>
      <c r="B459" s="11"/>
      <c r="C459" s="11"/>
      <c r="D459" s="11"/>
      <c r="E459" s="11"/>
      <c r="F459" s="11"/>
    </row>
    <row r="460" spans="1:6">
      <c r="A460" s="11"/>
      <c r="B460" s="11"/>
      <c r="C460" s="11"/>
      <c r="D460" s="11"/>
      <c r="E460" s="11"/>
      <c r="F460" s="11"/>
    </row>
    <row r="461" spans="1:6">
      <c r="A461" s="11"/>
      <c r="B461" s="11"/>
      <c r="C461" s="11"/>
      <c r="D461" s="11"/>
      <c r="E461" s="11"/>
      <c r="F461" s="11"/>
    </row>
    <row r="462" spans="1:6">
      <c r="A462" s="11"/>
      <c r="B462" s="11"/>
      <c r="C462" s="11"/>
      <c r="D462" s="11"/>
      <c r="E462" s="11"/>
      <c r="F462" s="11"/>
    </row>
    <row r="463" spans="1:6">
      <c r="A463" s="11"/>
      <c r="B463" s="11"/>
      <c r="C463" s="11"/>
      <c r="D463" s="11"/>
      <c r="E463" s="11"/>
      <c r="F463" s="11"/>
    </row>
    <row r="464" spans="1:6">
      <c r="A464" s="11"/>
      <c r="B464" s="11"/>
      <c r="C464" s="11"/>
      <c r="D464" s="11"/>
      <c r="E464" s="11"/>
      <c r="F464" s="11"/>
    </row>
    <row r="465" spans="1:6">
      <c r="A465" s="11"/>
      <c r="B465" s="11"/>
      <c r="C465" s="11"/>
      <c r="D465" s="11"/>
      <c r="E465" s="11"/>
      <c r="F465" s="11"/>
    </row>
    <row r="466" spans="1:6">
      <c r="A466" s="11"/>
      <c r="B466" s="11"/>
      <c r="C466" s="11"/>
      <c r="D466" s="11"/>
      <c r="E466" s="11"/>
      <c r="F466" s="11"/>
    </row>
    <row r="467" spans="1:6">
      <c r="A467" s="11"/>
      <c r="B467" s="11"/>
      <c r="C467" s="11"/>
      <c r="D467" s="11"/>
      <c r="E467" s="11"/>
      <c r="F467" s="11"/>
    </row>
    <row r="468" spans="1:6">
      <c r="A468" s="11"/>
      <c r="B468" s="11"/>
      <c r="C468" s="11"/>
      <c r="D468" s="11"/>
      <c r="E468" s="11"/>
      <c r="F468" s="11"/>
    </row>
    <row r="469" spans="1:6">
      <c r="A469" s="11"/>
      <c r="B469" s="11"/>
      <c r="C469" s="11"/>
      <c r="D469" s="11"/>
      <c r="E469" s="11"/>
      <c r="F469" s="11"/>
    </row>
    <row r="470" spans="1:6">
      <c r="A470" s="11"/>
      <c r="B470" s="11"/>
      <c r="C470" s="11"/>
      <c r="D470" s="11"/>
      <c r="E470" s="11"/>
      <c r="F470" s="11"/>
    </row>
    <row r="471" spans="1:6">
      <c r="A471" s="11"/>
      <c r="B471" s="11"/>
      <c r="C471" s="11"/>
      <c r="D471" s="11"/>
      <c r="E471" s="11"/>
      <c r="F471" s="11"/>
    </row>
    <row r="472" spans="1:6">
      <c r="A472" s="11"/>
      <c r="B472" s="11"/>
      <c r="C472" s="11"/>
      <c r="D472" s="11"/>
      <c r="E472" s="11"/>
      <c r="F472" s="11"/>
    </row>
    <row r="473" spans="1:6">
      <c r="A473" s="11"/>
      <c r="B473" s="11"/>
      <c r="C473" s="11"/>
      <c r="D473" s="11"/>
      <c r="E473" s="11"/>
      <c r="F473" s="11"/>
    </row>
    <row r="474" spans="1:6">
      <c r="A474" s="11"/>
      <c r="B474" s="11"/>
      <c r="C474" s="11"/>
      <c r="D474" s="11"/>
      <c r="E474" s="11"/>
      <c r="F474" s="11"/>
    </row>
    <row r="475" spans="1:6">
      <c r="A475" s="11"/>
      <c r="B475" s="11"/>
      <c r="C475" s="11"/>
      <c r="D475" s="11"/>
      <c r="E475" s="11"/>
      <c r="F475" s="11"/>
    </row>
    <row r="476" spans="1:6">
      <c r="A476" s="11"/>
      <c r="B476" s="11"/>
      <c r="C476" s="11"/>
      <c r="D476" s="11"/>
      <c r="E476" s="11"/>
      <c r="F476" s="11"/>
    </row>
    <row r="477" spans="1:6">
      <c r="A477" s="11"/>
      <c r="B477" s="11"/>
      <c r="C477" s="11"/>
      <c r="D477" s="11"/>
      <c r="E477" s="11"/>
      <c r="F477" s="11"/>
    </row>
    <row r="478" spans="1:6">
      <c r="A478" s="11"/>
      <c r="B478" s="11"/>
      <c r="C478" s="11"/>
      <c r="D478" s="11"/>
      <c r="E478" s="11"/>
      <c r="F478" s="11"/>
    </row>
    <row r="479" spans="1:6">
      <c r="A479" s="11"/>
      <c r="B479" s="11"/>
      <c r="C479" s="11"/>
      <c r="D479" s="11"/>
      <c r="E479" s="11"/>
      <c r="F479" s="11"/>
    </row>
    <row r="480" spans="1:6">
      <c r="A480" s="11"/>
      <c r="B480" s="11"/>
      <c r="C480" s="11"/>
      <c r="D480" s="11"/>
      <c r="E480" s="11"/>
      <c r="F480" s="11"/>
    </row>
    <row r="481" spans="1:6">
      <c r="A481" s="11"/>
      <c r="B481" s="11"/>
      <c r="C481" s="11"/>
      <c r="D481" s="11"/>
      <c r="E481" s="11"/>
      <c r="F481" s="11"/>
    </row>
    <row r="482" spans="1:6">
      <c r="A482" s="11"/>
      <c r="B482" s="11"/>
      <c r="C482" s="11"/>
      <c r="D482" s="11"/>
      <c r="E482" s="11"/>
      <c r="F482" s="11"/>
    </row>
    <row r="483" spans="1:6">
      <c r="A483" s="11"/>
      <c r="B483" s="11"/>
      <c r="C483" s="11"/>
      <c r="D483" s="11"/>
      <c r="E483" s="11"/>
      <c r="F483" s="11"/>
    </row>
    <row r="484" spans="1:6">
      <c r="A484" s="11"/>
      <c r="B484" s="11"/>
      <c r="C484" s="11"/>
      <c r="D484" s="11"/>
      <c r="E484" s="11"/>
      <c r="F484" s="11"/>
    </row>
    <row r="485" spans="1:6">
      <c r="A485" s="11"/>
      <c r="B485" s="11"/>
      <c r="C485" s="11"/>
      <c r="D485" s="11"/>
      <c r="E485" s="11"/>
      <c r="F485" s="11"/>
    </row>
    <row r="486" spans="1:6">
      <c r="A486" s="11"/>
      <c r="B486" s="11"/>
      <c r="C486" s="11"/>
      <c r="D486" s="11"/>
      <c r="E486" s="11"/>
      <c r="F486" s="11"/>
    </row>
    <row r="487" spans="1:6">
      <c r="A487" s="11"/>
      <c r="B487" s="11"/>
      <c r="C487" s="11"/>
      <c r="D487" s="11"/>
      <c r="E487" s="11"/>
      <c r="F487" s="11"/>
    </row>
    <row r="488" spans="1:6">
      <c r="A488" s="11"/>
      <c r="B488" s="11"/>
      <c r="C488" s="11"/>
      <c r="D488" s="11"/>
      <c r="E488" s="11"/>
      <c r="F488" s="11"/>
    </row>
    <row r="489" spans="1:6">
      <c r="A489" s="11"/>
      <c r="B489" s="11"/>
      <c r="C489" s="11"/>
      <c r="D489" s="11"/>
      <c r="E489" s="11"/>
      <c r="F489" s="11"/>
    </row>
    <row r="490" spans="1:6">
      <c r="A490" s="11"/>
      <c r="B490" s="11"/>
      <c r="C490" s="11"/>
      <c r="D490" s="11"/>
      <c r="E490" s="11"/>
      <c r="F490" s="11"/>
    </row>
    <row r="491" spans="1:6">
      <c r="A491" s="11"/>
      <c r="B491" s="11"/>
      <c r="C491" s="11"/>
      <c r="D491" s="11"/>
      <c r="E491" s="11"/>
      <c r="F491" s="11"/>
    </row>
    <row r="492" spans="1:6">
      <c r="A492" s="11"/>
      <c r="B492" s="11"/>
      <c r="C492" s="11"/>
      <c r="D492" s="11"/>
      <c r="E492" s="11"/>
      <c r="F492" s="11"/>
    </row>
    <row r="493" spans="1:6">
      <c r="A493" s="11"/>
      <c r="B493" s="11"/>
      <c r="C493" s="11"/>
      <c r="D493" s="11"/>
      <c r="E493" s="11"/>
      <c r="F493" s="11"/>
    </row>
    <row r="494" spans="1:6">
      <c r="A494" s="11"/>
      <c r="B494" s="11"/>
      <c r="C494" s="11"/>
      <c r="D494" s="11"/>
      <c r="E494" s="11"/>
      <c r="F494" s="11"/>
    </row>
    <row r="495" spans="1:6">
      <c r="A495" s="11"/>
      <c r="B495" s="11"/>
      <c r="C495" s="11"/>
      <c r="D495" s="11"/>
      <c r="E495" s="11"/>
      <c r="F495" s="11"/>
    </row>
    <row r="496" spans="1:6">
      <c r="A496" s="11"/>
      <c r="B496" s="11"/>
      <c r="C496" s="11"/>
      <c r="D496" s="11"/>
      <c r="E496" s="11"/>
      <c r="F496" s="11"/>
    </row>
    <row r="497" spans="1:6">
      <c r="A497" s="11"/>
      <c r="B497" s="11"/>
      <c r="C497" s="11"/>
      <c r="D497" s="11"/>
      <c r="E497" s="11"/>
      <c r="F497" s="11"/>
    </row>
    <row r="498" spans="1:6">
      <c r="A498" s="11"/>
      <c r="B498" s="11"/>
      <c r="C498" s="11"/>
      <c r="D498" s="11"/>
      <c r="E498" s="11"/>
      <c r="F498" s="11"/>
    </row>
    <row r="499" spans="1:6">
      <c r="A499" s="11"/>
      <c r="B499" s="11"/>
      <c r="C499" s="11"/>
      <c r="D499" s="11"/>
      <c r="E499" s="11"/>
      <c r="F499" s="11"/>
    </row>
    <row r="500" spans="1:6">
      <c r="A500" s="11"/>
      <c r="B500" s="11"/>
      <c r="C500" s="11"/>
      <c r="D500" s="11"/>
      <c r="E500" s="11"/>
      <c r="F500" s="11"/>
    </row>
    <row r="501" spans="1:6">
      <c r="A501" s="11"/>
      <c r="B501" s="11"/>
      <c r="C501" s="11"/>
      <c r="D501" s="11"/>
      <c r="E501" s="11"/>
      <c r="F501" s="11"/>
    </row>
    <row r="502" spans="1:6">
      <c r="A502" s="11"/>
      <c r="B502" s="11"/>
      <c r="C502" s="11"/>
      <c r="D502" s="11"/>
      <c r="E502" s="11"/>
      <c r="F502" s="11"/>
    </row>
    <row r="503" spans="1:6">
      <c r="A503" s="11"/>
      <c r="B503" s="11"/>
      <c r="C503" s="11"/>
      <c r="D503" s="11"/>
      <c r="E503" s="11"/>
      <c r="F503" s="11"/>
    </row>
    <row r="504" spans="1:6">
      <c r="A504" s="11"/>
      <c r="B504" s="11"/>
      <c r="C504" s="11"/>
      <c r="D504" s="11"/>
      <c r="E504" s="11"/>
      <c r="F504" s="11"/>
    </row>
    <row r="505" spans="1:6">
      <c r="A505" s="11"/>
      <c r="B505" s="11"/>
      <c r="C505" s="11"/>
      <c r="D505" s="11"/>
      <c r="E505" s="11"/>
      <c r="F505" s="11"/>
    </row>
    <row r="506" spans="1:6">
      <c r="A506" s="11"/>
      <c r="B506" s="11"/>
      <c r="C506" s="11"/>
      <c r="D506" s="11"/>
      <c r="E506" s="11"/>
      <c r="F506" s="11"/>
    </row>
    <row r="507" spans="1:6">
      <c r="A507" s="11"/>
      <c r="B507" s="11"/>
      <c r="C507" s="11"/>
      <c r="D507" s="11"/>
      <c r="E507" s="11"/>
      <c r="F507" s="11"/>
    </row>
    <row r="508" spans="1:6">
      <c r="A508" s="11"/>
      <c r="B508" s="11"/>
      <c r="C508" s="11"/>
      <c r="D508" s="11"/>
      <c r="E508" s="11"/>
      <c r="F508" s="11"/>
    </row>
    <row r="509" spans="1:6">
      <c r="A509" s="11"/>
      <c r="B509" s="11"/>
      <c r="C509" s="11"/>
      <c r="D509" s="11"/>
      <c r="E509" s="11"/>
      <c r="F509" s="11"/>
    </row>
    <row r="510" spans="1:6">
      <c r="A510" s="11"/>
      <c r="B510" s="11"/>
      <c r="C510" s="11"/>
      <c r="D510" s="11"/>
      <c r="E510" s="11"/>
      <c r="F510" s="11"/>
    </row>
    <row r="511" spans="1:6">
      <c r="A511" s="11"/>
      <c r="B511" s="11"/>
      <c r="C511" s="11"/>
      <c r="D511" s="11"/>
      <c r="E511" s="11"/>
      <c r="F511" s="11"/>
    </row>
    <row r="512" spans="1:6">
      <c r="A512" s="11"/>
      <c r="B512" s="11"/>
      <c r="C512" s="11"/>
      <c r="D512" s="11"/>
      <c r="E512" s="11"/>
      <c r="F512" s="11"/>
    </row>
    <row r="513" spans="1:6">
      <c r="A513" s="11"/>
      <c r="B513" s="11"/>
      <c r="C513" s="11"/>
      <c r="D513" s="11"/>
      <c r="E513" s="11"/>
      <c r="F513" s="11"/>
    </row>
    <row r="514" spans="1:6">
      <c r="A514" s="11"/>
      <c r="B514" s="11"/>
      <c r="C514" s="11"/>
      <c r="D514" s="11"/>
      <c r="E514" s="11"/>
      <c r="F514" s="11"/>
    </row>
    <row r="515" spans="1:6">
      <c r="A515" s="11"/>
      <c r="B515" s="11"/>
      <c r="C515" s="11"/>
      <c r="D515" s="11"/>
      <c r="E515" s="11"/>
      <c r="F515" s="11"/>
    </row>
    <row r="516" spans="1:6">
      <c r="A516" s="11"/>
      <c r="B516" s="11"/>
      <c r="C516" s="11"/>
      <c r="D516" s="11"/>
      <c r="E516" s="11"/>
      <c r="F516" s="11"/>
    </row>
    <row r="517" spans="1:6">
      <c r="A517" s="11"/>
      <c r="B517" s="11"/>
      <c r="C517" s="11"/>
      <c r="D517" s="11"/>
      <c r="E517" s="11"/>
      <c r="F517" s="11"/>
    </row>
    <row r="518" spans="1:6">
      <c r="A518" s="11"/>
      <c r="B518" s="11"/>
      <c r="C518" s="11"/>
      <c r="D518" s="11"/>
      <c r="E518" s="11"/>
      <c r="F518" s="11"/>
    </row>
    <row r="519" spans="1:6">
      <c r="A519" s="11"/>
      <c r="B519" s="11"/>
      <c r="C519" s="11"/>
      <c r="D519" s="11"/>
      <c r="E519" s="11"/>
      <c r="F519" s="11"/>
    </row>
    <row r="520" spans="1:6">
      <c r="A520" s="11"/>
      <c r="B520" s="11"/>
      <c r="C520" s="11"/>
      <c r="D520" s="11"/>
      <c r="E520" s="11"/>
      <c r="F520" s="11"/>
    </row>
    <row r="521" spans="1:6">
      <c r="A521" s="11"/>
      <c r="B521" s="11"/>
      <c r="C521" s="11"/>
      <c r="D521" s="11"/>
      <c r="E521" s="11"/>
      <c r="F521" s="11"/>
    </row>
    <row r="522" spans="1:6">
      <c r="A522" s="11"/>
      <c r="B522" s="11"/>
      <c r="C522" s="11"/>
      <c r="D522" s="11"/>
      <c r="E522" s="11"/>
      <c r="F522" s="11"/>
    </row>
    <row r="523" spans="1:6">
      <c r="A523" s="11"/>
      <c r="B523" s="11"/>
      <c r="C523" s="11"/>
      <c r="D523" s="11"/>
      <c r="E523" s="11"/>
      <c r="F523" s="11"/>
    </row>
    <row r="524" spans="1:6">
      <c r="A524" s="11"/>
      <c r="B524" s="11"/>
      <c r="C524" s="11"/>
      <c r="D524" s="11"/>
      <c r="E524" s="11"/>
      <c r="F524" s="11"/>
    </row>
    <row r="525" spans="1:6">
      <c r="A525" s="11"/>
      <c r="B525" s="11"/>
      <c r="C525" s="11"/>
      <c r="D525" s="11"/>
      <c r="E525" s="11"/>
      <c r="F525" s="11"/>
    </row>
    <row r="526" spans="1:6">
      <c r="A526" s="11"/>
      <c r="B526" s="11"/>
      <c r="C526" s="11"/>
      <c r="D526" s="11"/>
      <c r="E526" s="11"/>
      <c r="F526" s="11"/>
    </row>
    <row r="527" spans="1:6">
      <c r="A527" s="11"/>
      <c r="B527" s="11"/>
      <c r="C527" s="11"/>
      <c r="D527" s="11"/>
      <c r="E527" s="11"/>
      <c r="F527" s="11"/>
    </row>
    <row r="528" spans="1:6">
      <c r="A528" s="11"/>
      <c r="B528" s="11"/>
      <c r="C528" s="11"/>
      <c r="D528" s="11"/>
      <c r="E528" s="11"/>
      <c r="F528" s="11"/>
    </row>
    <row r="529" spans="1:6">
      <c r="A529" s="11"/>
      <c r="B529" s="11"/>
      <c r="C529" s="11"/>
      <c r="D529" s="11"/>
      <c r="E529" s="11"/>
      <c r="F529" s="11"/>
    </row>
    <row r="530" spans="1:6">
      <c r="A530" s="11"/>
      <c r="B530" s="11"/>
      <c r="C530" s="11"/>
      <c r="D530" s="11"/>
      <c r="E530" s="11"/>
      <c r="F530" s="11"/>
    </row>
    <row r="531" spans="1:6">
      <c r="A531" s="11"/>
      <c r="B531" s="11"/>
      <c r="C531" s="11"/>
      <c r="D531" s="11"/>
      <c r="E531" s="11"/>
      <c r="F531" s="11"/>
    </row>
    <row r="532" spans="1:6">
      <c r="A532" s="11"/>
      <c r="B532" s="11"/>
      <c r="C532" s="11"/>
      <c r="D532" s="11"/>
      <c r="E532" s="11"/>
      <c r="F532" s="11"/>
    </row>
    <row r="533" spans="1:6">
      <c r="A533" s="11"/>
      <c r="B533" s="11"/>
      <c r="C533" s="11"/>
      <c r="D533" s="11"/>
      <c r="E533" s="11"/>
      <c r="F533" s="11"/>
    </row>
    <row r="534" spans="1:6">
      <c r="A534" s="11"/>
      <c r="B534" s="11"/>
      <c r="C534" s="11"/>
      <c r="D534" s="11"/>
      <c r="E534" s="11"/>
      <c r="F534" s="11"/>
    </row>
    <row r="535" spans="1:6">
      <c r="A535" s="11"/>
      <c r="B535" s="11"/>
      <c r="C535" s="11"/>
      <c r="D535" s="11"/>
      <c r="E535" s="11"/>
      <c r="F535" s="11"/>
    </row>
    <row r="536" spans="1:6">
      <c r="A536" s="11"/>
      <c r="B536" s="11"/>
      <c r="C536" s="11"/>
      <c r="D536" s="11"/>
      <c r="E536" s="11"/>
      <c r="F536" s="11"/>
    </row>
    <row r="537" spans="1:6">
      <c r="A537" s="11"/>
      <c r="B537" s="11"/>
      <c r="C537" s="11"/>
      <c r="D537" s="11"/>
      <c r="E537" s="11"/>
      <c r="F537" s="11"/>
    </row>
    <row r="538" spans="1:6">
      <c r="A538" s="11"/>
      <c r="B538" s="11"/>
      <c r="C538" s="11"/>
      <c r="D538" s="11"/>
      <c r="E538" s="11"/>
      <c r="F538" s="11"/>
    </row>
    <row r="539" spans="1:6">
      <c r="A539" s="11"/>
      <c r="B539" s="11"/>
      <c r="C539" s="11"/>
      <c r="D539" s="11"/>
      <c r="E539" s="11"/>
      <c r="F539" s="11"/>
    </row>
    <row r="540" spans="1:6">
      <c r="A540" s="11"/>
      <c r="B540" s="11"/>
      <c r="C540" s="11"/>
      <c r="D540" s="11"/>
      <c r="E540" s="11"/>
      <c r="F540" s="11"/>
    </row>
    <row r="541" spans="1:6">
      <c r="A541" s="11"/>
      <c r="B541" s="11"/>
      <c r="C541" s="11"/>
      <c r="D541" s="11"/>
      <c r="E541" s="11"/>
      <c r="F541" s="11"/>
    </row>
    <row r="542" spans="1:6">
      <c r="A542" s="11"/>
      <c r="B542" s="11"/>
      <c r="C542" s="11"/>
      <c r="D542" s="11"/>
      <c r="E542" s="11"/>
      <c r="F542" s="11"/>
    </row>
    <row r="543" spans="1:6">
      <c r="A543" s="11"/>
      <c r="B543" s="11"/>
      <c r="C543" s="11"/>
      <c r="D543" s="11"/>
      <c r="E543" s="11"/>
      <c r="F543" s="11"/>
    </row>
    <row r="544" spans="1:6">
      <c r="A544" s="11"/>
      <c r="B544" s="11"/>
      <c r="C544" s="11"/>
      <c r="D544" s="11"/>
      <c r="E544" s="11"/>
      <c r="F544" s="11"/>
    </row>
    <row r="545" spans="1:6">
      <c r="A545" s="11"/>
      <c r="B545" s="11"/>
      <c r="C545" s="11"/>
      <c r="D545" s="11"/>
      <c r="E545" s="11"/>
      <c r="F545" s="11"/>
    </row>
    <row r="546" spans="1:6">
      <c r="A546" s="11"/>
      <c r="B546" s="11"/>
      <c r="C546" s="11"/>
      <c r="D546" s="11"/>
      <c r="E546" s="11"/>
      <c r="F546" s="11"/>
    </row>
    <row r="547" spans="1:6">
      <c r="A547" s="11"/>
      <c r="B547" s="11"/>
      <c r="C547" s="11"/>
      <c r="D547" s="11"/>
      <c r="E547" s="11"/>
      <c r="F547" s="11"/>
    </row>
    <row r="548" spans="1:6">
      <c r="A548" s="11"/>
      <c r="B548" s="11"/>
      <c r="C548" s="11"/>
      <c r="D548" s="11"/>
      <c r="E548" s="11"/>
      <c r="F548" s="11"/>
    </row>
    <row r="549" spans="1:6">
      <c r="A549" s="11"/>
      <c r="B549" s="11"/>
      <c r="C549" s="11"/>
      <c r="D549" s="11"/>
      <c r="E549" s="11"/>
      <c r="F549" s="11"/>
    </row>
    <row r="550" spans="1:6">
      <c r="A550" s="11"/>
      <c r="B550" s="11"/>
      <c r="C550" s="11"/>
      <c r="D550" s="11"/>
      <c r="E550" s="11"/>
      <c r="F550" s="11"/>
    </row>
    <row r="551" spans="1:6">
      <c r="A551" s="11"/>
      <c r="B551" s="11"/>
      <c r="C551" s="11"/>
      <c r="D551" s="11"/>
      <c r="E551" s="11"/>
      <c r="F551" s="11"/>
    </row>
    <row r="552" spans="1:6">
      <c r="A552" s="11"/>
      <c r="B552" s="11"/>
      <c r="C552" s="11"/>
      <c r="D552" s="11"/>
      <c r="E552" s="11"/>
      <c r="F552" s="11"/>
    </row>
    <row r="553" spans="1:6">
      <c r="A553" s="11"/>
      <c r="B553" s="11"/>
      <c r="C553" s="11"/>
      <c r="D553" s="11"/>
      <c r="E553" s="11"/>
      <c r="F553" s="11"/>
    </row>
    <row r="554" spans="1:6">
      <c r="A554" s="11"/>
      <c r="B554" s="11"/>
      <c r="C554" s="11"/>
      <c r="D554" s="11"/>
      <c r="E554" s="11"/>
      <c r="F554" s="11"/>
    </row>
    <row r="555" spans="1:6">
      <c r="A555" s="11"/>
      <c r="B555" s="11"/>
      <c r="C555" s="11"/>
      <c r="D555" s="11"/>
      <c r="E555" s="11"/>
      <c r="F555" s="11"/>
    </row>
    <row r="556" spans="1:6">
      <c r="A556" s="11"/>
      <c r="B556" s="11"/>
      <c r="C556" s="11"/>
      <c r="D556" s="11"/>
      <c r="E556" s="11"/>
      <c r="F556" s="11"/>
    </row>
    <row r="557" spans="1:6">
      <c r="A557" s="11"/>
      <c r="B557" s="11"/>
      <c r="C557" s="11"/>
      <c r="D557" s="11"/>
      <c r="E557" s="11"/>
      <c r="F557" s="11"/>
    </row>
    <row r="558" spans="1:6">
      <c r="A558" s="11"/>
      <c r="B558" s="11"/>
      <c r="C558" s="11"/>
      <c r="D558" s="11"/>
      <c r="E558" s="11"/>
      <c r="F558" s="11"/>
    </row>
    <row r="559" spans="1:6">
      <c r="A559" s="11"/>
      <c r="B559" s="11"/>
      <c r="C559" s="11"/>
      <c r="D559" s="11"/>
      <c r="E559" s="11"/>
      <c r="F559" s="11"/>
    </row>
    <row r="560" spans="1:6">
      <c r="A560" s="11"/>
      <c r="B560" s="11"/>
      <c r="C560" s="11"/>
      <c r="D560" s="11"/>
      <c r="E560" s="11"/>
      <c r="F560" s="11"/>
    </row>
    <row r="561" spans="1:6">
      <c r="A561" s="11"/>
      <c r="B561" s="11"/>
      <c r="C561" s="11"/>
      <c r="D561" s="11"/>
      <c r="E561" s="11"/>
      <c r="F561" s="11"/>
    </row>
    <row r="562" spans="1:6">
      <c r="A562" s="11"/>
      <c r="B562" s="11"/>
      <c r="C562" s="11"/>
      <c r="D562" s="11"/>
      <c r="E562" s="11"/>
      <c r="F562" s="11"/>
    </row>
    <row r="563" spans="1:6">
      <c r="A563" s="11"/>
      <c r="B563" s="11"/>
      <c r="C563" s="11"/>
      <c r="D563" s="11"/>
      <c r="E563" s="11"/>
      <c r="F563" s="11"/>
    </row>
    <row r="564" spans="1:6">
      <c r="A564" s="11"/>
      <c r="B564" s="11"/>
      <c r="C564" s="11"/>
      <c r="D564" s="11"/>
      <c r="E564" s="11"/>
      <c r="F564" s="11"/>
    </row>
    <row r="565" spans="1:6">
      <c r="A565" s="11"/>
      <c r="B565" s="11"/>
      <c r="C565" s="11"/>
      <c r="D565" s="11"/>
      <c r="E565" s="11"/>
      <c r="F565" s="11"/>
    </row>
    <row r="566" spans="1:6">
      <c r="A566" s="11"/>
      <c r="B566" s="11"/>
      <c r="C566" s="11"/>
      <c r="D566" s="11"/>
      <c r="E566" s="11"/>
      <c r="F566" s="11"/>
    </row>
    <row r="567" spans="1:6">
      <c r="A567" s="11"/>
      <c r="B567" s="11"/>
      <c r="C567" s="11"/>
      <c r="D567" s="11"/>
      <c r="E567" s="11"/>
      <c r="F567" s="11"/>
    </row>
    <row r="568" spans="1:6">
      <c r="A568" s="11"/>
      <c r="B568" s="11"/>
      <c r="C568" s="11"/>
      <c r="D568" s="11"/>
      <c r="E568" s="11"/>
      <c r="F568" s="11"/>
    </row>
    <row r="569" spans="1:6">
      <c r="A569" s="11"/>
      <c r="B569" s="11"/>
      <c r="C569" s="11"/>
      <c r="D569" s="11"/>
      <c r="E569" s="11"/>
      <c r="F569" s="11"/>
    </row>
    <row r="570" spans="1:6">
      <c r="A570" s="11"/>
      <c r="B570" s="11"/>
      <c r="C570" s="11"/>
      <c r="D570" s="11"/>
      <c r="E570" s="11"/>
      <c r="F570" s="11"/>
    </row>
    <row r="571" spans="1:6">
      <c r="A571" s="11"/>
      <c r="B571" s="11"/>
      <c r="C571" s="11"/>
      <c r="D571" s="11"/>
      <c r="E571" s="11"/>
      <c r="F571" s="11"/>
    </row>
    <row r="572" spans="1:6">
      <c r="A572" s="11"/>
      <c r="B572" s="11"/>
      <c r="C572" s="11"/>
      <c r="D572" s="11"/>
      <c r="E572" s="11"/>
      <c r="F572" s="11"/>
    </row>
    <row r="573" spans="1:6">
      <c r="A573" s="11"/>
      <c r="B573" s="11"/>
      <c r="C573" s="11"/>
      <c r="D573" s="11"/>
      <c r="E573" s="11"/>
      <c r="F573" s="11"/>
    </row>
    <row r="574" spans="1:6">
      <c r="A574" s="11"/>
      <c r="B574" s="11"/>
      <c r="C574" s="11"/>
      <c r="D574" s="11"/>
      <c r="E574" s="11"/>
      <c r="F574" s="11"/>
    </row>
    <row r="575" spans="1:6">
      <c r="A575" s="11"/>
      <c r="B575" s="11"/>
      <c r="C575" s="11"/>
      <c r="D575" s="11"/>
      <c r="E575" s="11"/>
      <c r="F575" s="11"/>
    </row>
    <row r="576" spans="1:6">
      <c r="A576" s="11"/>
      <c r="B576" s="11"/>
      <c r="C576" s="11"/>
      <c r="D576" s="11"/>
      <c r="E576" s="11"/>
      <c r="F576" s="11"/>
    </row>
    <row r="577" spans="1:6">
      <c r="A577" s="11"/>
      <c r="B577" s="11"/>
      <c r="C577" s="11"/>
      <c r="D577" s="11"/>
      <c r="E577" s="11"/>
      <c r="F577" s="11"/>
    </row>
    <row r="578" spans="1:6">
      <c r="A578" s="11"/>
      <c r="B578" s="11"/>
      <c r="C578" s="11"/>
      <c r="D578" s="11"/>
      <c r="E578" s="11"/>
      <c r="F578" s="11"/>
    </row>
    <row r="579" spans="1:6">
      <c r="A579" s="11"/>
      <c r="B579" s="11"/>
      <c r="C579" s="11"/>
      <c r="D579" s="11"/>
      <c r="E579" s="11"/>
      <c r="F579" s="11"/>
    </row>
    <row r="580" spans="1:6">
      <c r="A580" s="11"/>
      <c r="B580" s="11"/>
      <c r="C580" s="11"/>
      <c r="D580" s="11"/>
      <c r="E580" s="11"/>
      <c r="F580" s="11"/>
    </row>
    <row r="581" spans="1:6">
      <c r="A581" s="11"/>
      <c r="B581" s="11"/>
      <c r="C581" s="11"/>
      <c r="D581" s="11"/>
      <c r="E581" s="11"/>
      <c r="F581" s="11"/>
    </row>
    <row r="582" spans="1:6">
      <c r="A582" s="11"/>
      <c r="B582" s="11"/>
      <c r="C582" s="11"/>
      <c r="D582" s="11"/>
      <c r="E582" s="11"/>
      <c r="F582" s="11"/>
    </row>
    <row r="583" spans="1:6">
      <c r="A583" s="11"/>
      <c r="B583" s="11"/>
      <c r="C583" s="11"/>
      <c r="D583" s="11"/>
      <c r="E583" s="11"/>
      <c r="F583" s="11"/>
    </row>
    <row r="584" spans="1:6">
      <c r="A584" s="11"/>
      <c r="B584" s="11"/>
      <c r="C584" s="11"/>
      <c r="D584" s="11"/>
      <c r="E584" s="11"/>
      <c r="F584" s="11"/>
    </row>
    <row r="585" spans="1:6">
      <c r="A585" s="11"/>
      <c r="B585" s="11"/>
      <c r="C585" s="11"/>
      <c r="D585" s="11"/>
      <c r="E585" s="11"/>
      <c r="F585" s="11"/>
    </row>
    <row r="586" spans="1:6">
      <c r="A586" s="11"/>
      <c r="B586" s="11"/>
      <c r="C586" s="11"/>
      <c r="D586" s="11"/>
      <c r="E586" s="11"/>
      <c r="F586" s="11"/>
    </row>
    <row r="587" spans="1:6">
      <c r="A587" s="11"/>
      <c r="B587" s="11"/>
      <c r="C587" s="11"/>
      <c r="D587" s="11"/>
      <c r="E587" s="11"/>
      <c r="F587" s="11"/>
    </row>
    <row r="588" spans="1:6">
      <c r="A588" s="11"/>
      <c r="B588" s="11"/>
      <c r="C588" s="11"/>
      <c r="D588" s="11"/>
      <c r="E588" s="11"/>
      <c r="F588" s="11"/>
    </row>
    <row r="589" spans="1:6">
      <c r="A589" s="11"/>
      <c r="B589" s="11"/>
      <c r="C589" s="11"/>
      <c r="D589" s="11"/>
      <c r="E589" s="11"/>
      <c r="F589" s="11"/>
    </row>
    <row r="590" spans="1:6">
      <c r="A590" s="11"/>
      <c r="B590" s="11"/>
      <c r="C590" s="11"/>
      <c r="D590" s="11"/>
      <c r="E590" s="11"/>
      <c r="F590" s="11"/>
    </row>
    <row r="591" spans="1:6">
      <c r="A591" s="11"/>
      <c r="B591" s="11"/>
      <c r="C591" s="11"/>
      <c r="D591" s="11"/>
      <c r="E591" s="11"/>
      <c r="F591" s="11"/>
    </row>
    <row r="592" spans="1:6">
      <c r="A592" s="11"/>
      <c r="B592" s="11"/>
      <c r="C592" s="11"/>
      <c r="D592" s="11"/>
      <c r="E592" s="11"/>
      <c r="F592" s="11"/>
    </row>
    <row r="593" spans="1:6">
      <c r="A593" s="11"/>
      <c r="B593" s="11"/>
      <c r="C593" s="11"/>
      <c r="D593" s="11"/>
      <c r="E593" s="11"/>
      <c r="F593" s="11"/>
    </row>
    <row r="594" spans="1:6">
      <c r="A594" s="11"/>
      <c r="B594" s="11"/>
      <c r="C594" s="11"/>
      <c r="D594" s="11"/>
      <c r="E594" s="11"/>
      <c r="F594" s="11"/>
    </row>
    <row r="595" spans="1:6">
      <c r="A595" s="11"/>
      <c r="B595" s="11"/>
      <c r="C595" s="11"/>
      <c r="D595" s="11"/>
      <c r="E595" s="11"/>
      <c r="F595" s="11"/>
    </row>
    <row r="596" spans="1:6">
      <c r="A596" s="11"/>
      <c r="B596" s="11"/>
      <c r="C596" s="11"/>
      <c r="D596" s="11"/>
      <c r="E596" s="11"/>
      <c r="F596" s="11"/>
    </row>
    <row r="597" spans="1:6">
      <c r="A597" s="11"/>
      <c r="B597" s="11"/>
      <c r="C597" s="11"/>
      <c r="D597" s="11"/>
      <c r="E597" s="11"/>
      <c r="F597" s="11"/>
    </row>
    <row r="598" spans="1:6">
      <c r="A598" s="11"/>
      <c r="B598" s="11"/>
      <c r="C598" s="11"/>
      <c r="D598" s="11"/>
      <c r="E598" s="11"/>
      <c r="F598" s="11"/>
    </row>
    <row r="599" spans="1:6">
      <c r="A599" s="11"/>
      <c r="B599" s="11"/>
      <c r="C599" s="11"/>
      <c r="D599" s="11"/>
      <c r="E599" s="11"/>
      <c r="F599" s="11"/>
    </row>
    <row r="600" spans="1:6">
      <c r="A600" s="11"/>
      <c r="B600" s="11"/>
      <c r="C600" s="11"/>
      <c r="D600" s="11"/>
      <c r="E600" s="11"/>
      <c r="F600" s="11"/>
    </row>
    <row r="601" spans="1:6">
      <c r="A601" s="11"/>
      <c r="B601" s="11"/>
      <c r="C601" s="11"/>
      <c r="D601" s="11"/>
      <c r="E601" s="11"/>
      <c r="F601" s="11"/>
    </row>
    <row r="602" spans="1:6">
      <c r="A602" s="11"/>
      <c r="B602" s="11"/>
      <c r="C602" s="11"/>
      <c r="D602" s="11"/>
      <c r="E602" s="11"/>
      <c r="F602" s="11"/>
    </row>
    <row r="603" spans="1:6">
      <c r="A603" s="11"/>
      <c r="B603" s="11"/>
      <c r="C603" s="11"/>
      <c r="D603" s="11"/>
      <c r="E603" s="11"/>
      <c r="F603" s="11"/>
    </row>
    <row r="604" spans="1:6">
      <c r="A604" s="11"/>
      <c r="B604" s="11"/>
      <c r="C604" s="11"/>
      <c r="D604" s="11"/>
      <c r="E604" s="11"/>
      <c r="F604" s="11"/>
    </row>
    <row r="605" spans="1:6">
      <c r="A605" s="11"/>
      <c r="B605" s="11"/>
      <c r="C605" s="11"/>
      <c r="D605" s="11"/>
      <c r="E605" s="11"/>
      <c r="F605" s="11"/>
    </row>
    <row r="606" spans="1:6">
      <c r="A606" s="11"/>
      <c r="B606" s="11"/>
      <c r="C606" s="11"/>
      <c r="D606" s="11"/>
      <c r="E606" s="11"/>
      <c r="F606" s="11"/>
    </row>
    <row r="607" spans="1:6">
      <c r="A607" s="11"/>
      <c r="B607" s="11"/>
      <c r="C607" s="11"/>
      <c r="D607" s="11"/>
      <c r="E607" s="11"/>
      <c r="F607" s="11"/>
    </row>
    <row r="608" spans="1:6">
      <c r="A608" s="11"/>
      <c r="B608" s="11"/>
      <c r="C608" s="11"/>
      <c r="D608" s="11"/>
      <c r="E608" s="11"/>
      <c r="F608" s="11"/>
    </row>
    <row r="609" spans="1:6">
      <c r="A609" s="11"/>
      <c r="B609" s="11"/>
      <c r="C609" s="11"/>
      <c r="D609" s="11"/>
      <c r="E609" s="11"/>
      <c r="F609" s="11"/>
    </row>
    <row r="610" spans="1:6">
      <c r="A610" s="11"/>
      <c r="B610" s="11"/>
      <c r="C610" s="11"/>
      <c r="D610" s="11"/>
      <c r="E610" s="11"/>
      <c r="F610" s="11"/>
    </row>
    <row r="611" spans="1:6">
      <c r="A611" s="11"/>
      <c r="B611" s="11"/>
      <c r="C611" s="11"/>
      <c r="D611" s="11"/>
      <c r="E611" s="11"/>
      <c r="F611" s="11"/>
    </row>
    <row r="612" spans="1:6">
      <c r="A612" s="11"/>
      <c r="B612" s="11"/>
      <c r="C612" s="11"/>
      <c r="D612" s="11"/>
      <c r="E612" s="11"/>
      <c r="F612" s="11"/>
    </row>
    <row r="613" spans="1:6">
      <c r="A613" s="11"/>
      <c r="B613" s="11"/>
      <c r="C613" s="11"/>
      <c r="D613" s="11"/>
      <c r="E613" s="11"/>
      <c r="F613" s="11"/>
    </row>
    <row r="614" spans="1:6">
      <c r="A614" s="11"/>
      <c r="B614" s="11"/>
      <c r="C614" s="11"/>
      <c r="D614" s="11"/>
      <c r="E614" s="11"/>
      <c r="F614" s="11"/>
    </row>
    <row r="615" spans="1:6">
      <c r="A615" s="11"/>
      <c r="B615" s="11"/>
      <c r="C615" s="11"/>
      <c r="D615" s="11"/>
      <c r="E615" s="11"/>
      <c r="F615" s="11"/>
    </row>
    <row r="616" spans="1:6">
      <c r="A616" s="11"/>
      <c r="B616" s="11"/>
      <c r="C616" s="11"/>
      <c r="D616" s="11"/>
      <c r="E616" s="11"/>
      <c r="F616" s="11"/>
    </row>
    <row r="617" spans="1:6">
      <c r="A617" s="11"/>
      <c r="B617" s="11"/>
      <c r="C617" s="11"/>
      <c r="D617" s="11"/>
      <c r="E617" s="11"/>
      <c r="F617" s="11"/>
    </row>
    <row r="618" spans="1:6">
      <c r="A618" s="11"/>
      <c r="B618" s="11"/>
      <c r="C618" s="11"/>
      <c r="D618" s="11"/>
      <c r="E618" s="11"/>
      <c r="F618" s="11"/>
    </row>
    <row r="619" spans="1:6">
      <c r="A619" s="11"/>
      <c r="B619" s="11"/>
      <c r="C619" s="11"/>
      <c r="D619" s="11"/>
      <c r="E619" s="11"/>
      <c r="F619" s="11"/>
    </row>
    <row r="620" spans="1:6">
      <c r="A620" s="11"/>
      <c r="B620" s="11"/>
      <c r="C620" s="11"/>
      <c r="D620" s="11"/>
      <c r="E620" s="11"/>
      <c r="F620" s="11"/>
    </row>
    <row r="621" spans="1:6">
      <c r="A621" s="11"/>
      <c r="B621" s="11"/>
      <c r="C621" s="11"/>
      <c r="D621" s="11"/>
      <c r="E621" s="11"/>
      <c r="F621" s="11"/>
    </row>
    <row r="622" spans="1:6">
      <c r="A622" s="11"/>
      <c r="B622" s="11"/>
      <c r="C622" s="11"/>
      <c r="D622" s="11"/>
      <c r="E622" s="11"/>
      <c r="F622" s="11"/>
    </row>
    <row r="623" spans="1:6">
      <c r="A623" s="11"/>
      <c r="B623" s="11"/>
      <c r="C623" s="11"/>
      <c r="D623" s="11"/>
      <c r="E623" s="11"/>
      <c r="F623" s="11"/>
    </row>
    <row r="624" spans="1:6">
      <c r="A624" s="11"/>
      <c r="B624" s="11"/>
      <c r="C624" s="11"/>
      <c r="D624" s="11"/>
      <c r="E624" s="11"/>
      <c r="F624" s="11"/>
    </row>
    <row r="625" spans="1:6">
      <c r="A625" s="11"/>
      <c r="B625" s="11"/>
      <c r="C625" s="11"/>
      <c r="D625" s="11"/>
      <c r="E625" s="11"/>
      <c r="F625" s="11"/>
    </row>
    <row r="626" spans="1:6">
      <c r="A626" s="11"/>
      <c r="B626" s="11"/>
      <c r="C626" s="11"/>
      <c r="D626" s="11"/>
      <c r="E626" s="11"/>
      <c r="F626" s="11"/>
    </row>
    <row r="627" spans="1:6">
      <c r="A627" s="11"/>
      <c r="B627" s="11"/>
      <c r="C627" s="11"/>
      <c r="D627" s="11"/>
      <c r="E627" s="11"/>
      <c r="F627" s="11"/>
    </row>
    <row r="628" spans="1:6">
      <c r="A628" s="11"/>
      <c r="B628" s="11"/>
      <c r="C628" s="11"/>
      <c r="D628" s="11"/>
      <c r="E628" s="11"/>
      <c r="F628" s="11"/>
    </row>
    <row r="629" spans="1:6">
      <c r="A629" s="11"/>
      <c r="B629" s="11"/>
      <c r="C629" s="11"/>
      <c r="D629" s="11"/>
      <c r="E629" s="11"/>
      <c r="F629" s="11"/>
    </row>
    <row r="630" spans="1:6">
      <c r="A630" s="11"/>
      <c r="B630" s="11"/>
      <c r="C630" s="11"/>
      <c r="D630" s="11"/>
      <c r="E630" s="11"/>
      <c r="F630" s="11"/>
    </row>
    <row r="631" spans="1:6">
      <c r="A631" s="11"/>
      <c r="B631" s="11"/>
      <c r="C631" s="11"/>
      <c r="D631" s="11"/>
      <c r="E631" s="11"/>
      <c r="F631" s="11"/>
    </row>
    <row r="632" spans="1:6">
      <c r="A632" s="11"/>
      <c r="B632" s="11"/>
      <c r="C632" s="11"/>
      <c r="D632" s="11"/>
      <c r="E632" s="11"/>
      <c r="F632" s="11"/>
    </row>
    <row r="633" spans="1:6">
      <c r="A633" s="11"/>
      <c r="B633" s="11"/>
      <c r="C633" s="11"/>
      <c r="D633" s="11"/>
      <c r="E633" s="11"/>
      <c r="F633" s="11"/>
    </row>
    <row r="634" spans="1:6">
      <c r="A634" s="11"/>
      <c r="B634" s="11"/>
      <c r="C634" s="11"/>
      <c r="D634" s="11"/>
      <c r="E634" s="11"/>
      <c r="F634" s="11"/>
    </row>
    <row r="635" spans="1:6">
      <c r="A635" s="11"/>
      <c r="B635" s="11"/>
      <c r="C635" s="11"/>
      <c r="D635" s="11"/>
      <c r="E635" s="11"/>
      <c r="F635" s="11"/>
    </row>
    <row r="636" spans="1:6">
      <c r="A636" s="11"/>
      <c r="B636" s="11"/>
      <c r="C636" s="11"/>
      <c r="D636" s="11"/>
      <c r="E636" s="11"/>
      <c r="F636" s="11"/>
    </row>
    <row r="637" spans="1:6">
      <c r="A637" s="11"/>
      <c r="B637" s="11"/>
      <c r="C637" s="11"/>
      <c r="D637" s="11"/>
      <c r="E637" s="11"/>
      <c r="F637" s="11"/>
    </row>
    <row r="638" spans="1:6">
      <c r="A638" s="11"/>
      <c r="B638" s="11"/>
      <c r="C638" s="11"/>
      <c r="D638" s="11"/>
      <c r="E638" s="11"/>
      <c r="F638" s="11"/>
    </row>
    <row r="639" spans="1:6">
      <c r="A639" s="11"/>
      <c r="B639" s="11"/>
      <c r="C639" s="11"/>
      <c r="D639" s="11"/>
      <c r="E639" s="11"/>
      <c r="F639" s="11"/>
    </row>
    <row r="640" spans="1:6">
      <c r="A640" s="11"/>
      <c r="B640" s="11"/>
      <c r="C640" s="11"/>
      <c r="D640" s="11"/>
      <c r="E640" s="11"/>
      <c r="F640" s="11"/>
    </row>
    <row r="641" spans="1:6">
      <c r="A641" s="11"/>
      <c r="B641" s="11"/>
      <c r="C641" s="11"/>
      <c r="D641" s="11"/>
      <c r="E641" s="11"/>
      <c r="F641" s="11"/>
    </row>
    <row r="642" spans="1:6">
      <c r="A642" s="11"/>
      <c r="B642" s="11"/>
      <c r="C642" s="11"/>
      <c r="D642" s="11"/>
      <c r="E642" s="11"/>
      <c r="F642" s="11"/>
    </row>
    <row r="643" spans="1:6">
      <c r="A643" s="11"/>
      <c r="B643" s="11"/>
      <c r="C643" s="11"/>
      <c r="D643" s="11"/>
      <c r="E643" s="11"/>
      <c r="F643" s="11"/>
    </row>
    <row r="644" spans="1:6">
      <c r="A644" s="11"/>
      <c r="B644" s="11"/>
      <c r="C644" s="11"/>
      <c r="D644" s="11"/>
      <c r="E644" s="11"/>
      <c r="F644" s="11"/>
    </row>
    <row r="645" spans="1:6">
      <c r="A645" s="11"/>
      <c r="B645" s="11"/>
      <c r="C645" s="11"/>
      <c r="D645" s="11"/>
      <c r="E645" s="11"/>
      <c r="F645" s="11"/>
    </row>
    <row r="646" spans="1:6">
      <c r="A646" s="11"/>
      <c r="B646" s="11"/>
      <c r="C646" s="11"/>
      <c r="D646" s="11"/>
      <c r="E646" s="11"/>
      <c r="F646" s="11"/>
    </row>
    <row r="647" spans="1:6">
      <c r="A647" s="11"/>
      <c r="B647" s="11"/>
      <c r="C647" s="11"/>
      <c r="D647" s="11"/>
      <c r="E647" s="11"/>
      <c r="F647" s="11"/>
    </row>
    <row r="648" spans="1:6">
      <c r="A648" s="11"/>
      <c r="B648" s="11"/>
      <c r="C648" s="11"/>
      <c r="D648" s="11"/>
      <c r="E648" s="11"/>
      <c r="F648" s="11"/>
    </row>
    <row r="649" spans="1:6">
      <c r="A649" s="11"/>
      <c r="B649" s="11"/>
      <c r="C649" s="11"/>
      <c r="D649" s="11"/>
      <c r="E649" s="11"/>
      <c r="F649" s="11"/>
    </row>
    <row r="650" spans="1:6">
      <c r="A650" s="11"/>
      <c r="B650" s="11"/>
      <c r="C650" s="11"/>
      <c r="D650" s="11"/>
      <c r="E650" s="11"/>
      <c r="F650" s="11"/>
    </row>
    <row r="651" spans="1:6">
      <c r="A651" s="11"/>
      <c r="B651" s="11"/>
      <c r="C651" s="11"/>
      <c r="D651" s="11"/>
      <c r="E651" s="11"/>
      <c r="F651" s="11"/>
    </row>
    <row r="652" spans="1:6">
      <c r="A652" s="11"/>
      <c r="B652" s="11"/>
      <c r="C652" s="11"/>
      <c r="D652" s="11"/>
      <c r="E652" s="11"/>
      <c r="F652" s="11"/>
    </row>
    <row r="653" spans="1:6">
      <c r="A653" s="11"/>
      <c r="B653" s="11"/>
      <c r="C653" s="11"/>
      <c r="D653" s="11"/>
      <c r="E653" s="11"/>
      <c r="F653" s="11"/>
    </row>
    <row r="654" spans="1:6">
      <c r="A654" s="11"/>
      <c r="B654" s="11"/>
      <c r="C654" s="11"/>
      <c r="D654" s="11"/>
      <c r="E654" s="11"/>
      <c r="F654" s="11"/>
    </row>
    <row r="655" spans="1:6">
      <c r="A655" s="11"/>
      <c r="B655" s="11"/>
      <c r="C655" s="11"/>
      <c r="D655" s="11"/>
      <c r="E655" s="11"/>
      <c r="F655" s="11"/>
    </row>
    <row r="656" spans="1:6">
      <c r="A656" s="11"/>
      <c r="B656" s="11"/>
      <c r="C656" s="11"/>
      <c r="D656" s="11"/>
      <c r="E656" s="11"/>
      <c r="F656" s="11"/>
    </row>
    <row r="657" spans="1:6">
      <c r="A657" s="11"/>
      <c r="B657" s="11"/>
      <c r="C657" s="11"/>
      <c r="D657" s="11"/>
      <c r="E657" s="11"/>
      <c r="F657" s="11"/>
    </row>
    <row r="658" spans="1:6">
      <c r="A658" s="11"/>
      <c r="B658" s="11"/>
      <c r="C658" s="11"/>
      <c r="D658" s="11"/>
      <c r="E658" s="11"/>
      <c r="F658" s="11"/>
    </row>
    <row r="659" spans="1:6">
      <c r="A659" s="11"/>
      <c r="B659" s="11"/>
      <c r="C659" s="11"/>
      <c r="D659" s="11"/>
      <c r="E659" s="11"/>
      <c r="F659" s="11"/>
    </row>
    <row r="660" spans="1:6">
      <c r="A660" s="11"/>
      <c r="B660" s="11"/>
      <c r="C660" s="11"/>
      <c r="D660" s="11"/>
      <c r="E660" s="11"/>
      <c r="F660" s="11"/>
    </row>
    <row r="661" spans="1:6">
      <c r="A661" s="11"/>
      <c r="B661" s="11"/>
      <c r="C661" s="11"/>
      <c r="D661" s="11"/>
      <c r="E661" s="11"/>
      <c r="F661" s="11"/>
    </row>
    <row r="662" spans="1:6">
      <c r="A662" s="11"/>
      <c r="B662" s="11"/>
      <c r="C662" s="11"/>
      <c r="D662" s="11"/>
      <c r="E662" s="11"/>
      <c r="F662" s="11"/>
    </row>
    <row r="663" spans="1:6">
      <c r="A663" s="11"/>
      <c r="B663" s="11"/>
      <c r="C663" s="11"/>
      <c r="D663" s="11"/>
      <c r="E663" s="11"/>
      <c r="F663" s="11"/>
    </row>
    <row r="664" spans="1:6">
      <c r="A664" s="11"/>
      <c r="B664" s="11"/>
      <c r="C664" s="11"/>
      <c r="D664" s="11"/>
      <c r="E664" s="11"/>
      <c r="F664" s="11"/>
    </row>
    <row r="665" spans="1:6">
      <c r="A665" s="11"/>
      <c r="B665" s="11"/>
      <c r="C665" s="11"/>
      <c r="D665" s="11"/>
      <c r="E665" s="11"/>
      <c r="F665" s="11"/>
    </row>
    <row r="666" spans="1:6">
      <c r="A666" s="11"/>
      <c r="B666" s="11"/>
      <c r="C666" s="11"/>
      <c r="D666" s="11"/>
      <c r="E666" s="11"/>
      <c r="F666" s="11"/>
    </row>
    <row r="667" spans="1:6">
      <c r="A667" s="11"/>
      <c r="B667" s="11"/>
      <c r="C667" s="11"/>
      <c r="D667" s="11"/>
      <c r="E667" s="11"/>
      <c r="F667" s="11"/>
    </row>
    <row r="668" spans="1:6">
      <c r="A668" s="11"/>
      <c r="B668" s="11"/>
      <c r="C668" s="11"/>
      <c r="D668" s="11"/>
      <c r="E668" s="11"/>
      <c r="F668" s="11"/>
    </row>
    <row r="669" spans="1:6">
      <c r="A669" s="11"/>
      <c r="B669" s="11"/>
      <c r="C669" s="11"/>
      <c r="D669" s="11"/>
      <c r="E669" s="11"/>
      <c r="F669" s="11"/>
    </row>
    <row r="670" spans="1:6">
      <c r="A670" s="11"/>
      <c r="B670" s="11"/>
      <c r="C670" s="11"/>
      <c r="D670" s="11"/>
      <c r="E670" s="11"/>
      <c r="F670" s="11"/>
    </row>
    <row r="671" spans="1:6">
      <c r="A671" s="11"/>
      <c r="B671" s="11"/>
      <c r="C671" s="11"/>
      <c r="D671" s="11"/>
      <c r="E671" s="11"/>
      <c r="F671" s="11"/>
    </row>
    <row r="672" spans="1:6">
      <c r="A672" s="11"/>
      <c r="B672" s="11"/>
      <c r="C672" s="11"/>
      <c r="D672" s="11"/>
      <c r="E672" s="11"/>
      <c r="F672" s="11"/>
    </row>
    <row r="673" spans="1:6">
      <c r="A673" s="11"/>
      <c r="B673" s="11"/>
      <c r="C673" s="11"/>
      <c r="D673" s="11"/>
      <c r="E673" s="11"/>
      <c r="F673" s="11"/>
    </row>
    <row r="674" spans="1:6">
      <c r="A674" s="11"/>
      <c r="B674" s="11"/>
      <c r="C674" s="11"/>
      <c r="D674" s="11"/>
      <c r="E674" s="11"/>
      <c r="F674" s="11"/>
    </row>
    <row r="675" spans="1:6">
      <c r="A675" s="11"/>
      <c r="B675" s="11"/>
      <c r="C675" s="11"/>
      <c r="D675" s="11"/>
      <c r="E675" s="11"/>
      <c r="F675" s="11"/>
    </row>
    <row r="676" spans="1:6">
      <c r="A676" s="11"/>
      <c r="B676" s="11"/>
      <c r="C676" s="11"/>
      <c r="D676" s="11"/>
      <c r="E676" s="11"/>
      <c r="F676" s="11"/>
    </row>
    <row r="677" spans="1:6">
      <c r="A677" s="11"/>
      <c r="B677" s="11"/>
      <c r="C677" s="11"/>
      <c r="D677" s="11"/>
      <c r="E677" s="11"/>
      <c r="F677" s="11"/>
    </row>
    <row r="678" spans="1:6">
      <c r="A678" s="11"/>
      <c r="B678" s="11"/>
      <c r="C678" s="11"/>
      <c r="D678" s="11"/>
      <c r="E678" s="11"/>
      <c r="F678" s="11"/>
    </row>
    <row r="679" spans="1:6">
      <c r="A679" s="11"/>
      <c r="B679" s="11"/>
      <c r="C679" s="11"/>
      <c r="D679" s="11"/>
      <c r="E679" s="11"/>
      <c r="F679" s="11"/>
    </row>
    <row r="680" spans="1:6">
      <c r="A680" s="11"/>
      <c r="B680" s="11"/>
      <c r="C680" s="11"/>
      <c r="D680" s="11"/>
      <c r="E680" s="11"/>
      <c r="F680" s="11"/>
    </row>
    <row r="681" spans="1:6">
      <c r="A681" s="11"/>
      <c r="B681" s="11"/>
      <c r="C681" s="11"/>
      <c r="D681" s="11"/>
      <c r="E681" s="11"/>
      <c r="F681" s="11"/>
    </row>
    <row r="682" spans="1:6">
      <c r="A682" s="11"/>
      <c r="B682" s="11"/>
      <c r="C682" s="11"/>
      <c r="D682" s="11"/>
      <c r="E682" s="11"/>
      <c r="F682" s="11"/>
    </row>
    <row r="683" spans="1:6">
      <c r="A683" s="11"/>
      <c r="B683" s="11"/>
      <c r="C683" s="11"/>
      <c r="D683" s="11"/>
      <c r="E683" s="11"/>
      <c r="F683" s="11"/>
    </row>
    <row r="684" spans="1:6">
      <c r="A684" s="11"/>
      <c r="B684" s="11"/>
      <c r="C684" s="11"/>
      <c r="D684" s="11"/>
      <c r="E684" s="11"/>
      <c r="F684" s="11"/>
    </row>
    <row r="685" spans="1:6">
      <c r="A685" s="11"/>
      <c r="B685" s="11"/>
      <c r="C685" s="11"/>
      <c r="D685" s="11"/>
      <c r="E685" s="11"/>
      <c r="F685" s="11"/>
    </row>
    <row r="686" spans="1:6">
      <c r="A686" s="11"/>
      <c r="B686" s="11"/>
      <c r="C686" s="11"/>
      <c r="D686" s="11"/>
      <c r="E686" s="11"/>
      <c r="F686" s="11"/>
    </row>
    <row r="687" spans="1:6">
      <c r="A687" s="11"/>
      <c r="B687" s="11"/>
      <c r="C687" s="11"/>
      <c r="D687" s="11"/>
      <c r="E687" s="11"/>
      <c r="F687" s="11"/>
    </row>
    <row r="688" spans="1:6">
      <c r="A688" s="11"/>
      <c r="B688" s="11"/>
      <c r="C688" s="11"/>
      <c r="D688" s="11"/>
      <c r="E688" s="11"/>
      <c r="F688" s="11"/>
    </row>
    <row r="689" spans="1:6">
      <c r="A689" s="11"/>
      <c r="B689" s="11"/>
      <c r="C689" s="11"/>
      <c r="D689" s="11"/>
      <c r="E689" s="11"/>
      <c r="F689" s="11"/>
    </row>
    <row r="690" spans="1:6">
      <c r="A690" s="11"/>
      <c r="B690" s="11"/>
      <c r="C690" s="11"/>
      <c r="D690" s="11"/>
      <c r="E690" s="11"/>
      <c r="F690" s="11"/>
    </row>
    <row r="691" spans="1:6">
      <c r="A691" s="11"/>
      <c r="B691" s="11"/>
      <c r="C691" s="11"/>
      <c r="D691" s="11"/>
      <c r="E691" s="11"/>
      <c r="F691" s="11"/>
    </row>
    <row r="692" spans="1:6">
      <c r="A692" s="11"/>
      <c r="B692" s="11"/>
      <c r="C692" s="11"/>
      <c r="D692" s="11"/>
      <c r="E692" s="11"/>
      <c r="F692" s="11"/>
    </row>
    <row r="693" spans="1:6">
      <c r="A693" s="11"/>
      <c r="B693" s="11"/>
      <c r="C693" s="11"/>
      <c r="D693" s="11"/>
      <c r="E693" s="11"/>
      <c r="F693" s="11"/>
    </row>
    <row r="694" spans="1:6">
      <c r="A694" s="11"/>
      <c r="B694" s="11"/>
      <c r="C694" s="11"/>
      <c r="D694" s="11"/>
      <c r="E694" s="11"/>
      <c r="F694" s="11"/>
    </row>
    <row r="695" spans="1:6">
      <c r="A695" s="11"/>
      <c r="B695" s="11"/>
      <c r="C695" s="11"/>
      <c r="D695" s="11"/>
      <c r="E695" s="11"/>
      <c r="F695" s="11"/>
    </row>
    <row r="696" spans="1:6">
      <c r="A696" s="11"/>
      <c r="B696" s="11"/>
      <c r="C696" s="11"/>
      <c r="D696" s="11"/>
      <c r="E696" s="11"/>
      <c r="F696" s="11"/>
    </row>
    <row r="697" spans="1:6">
      <c r="A697" s="11"/>
      <c r="B697" s="11"/>
      <c r="C697" s="11"/>
      <c r="D697" s="11"/>
      <c r="E697" s="11"/>
      <c r="F697" s="11"/>
    </row>
    <row r="698" spans="1:6">
      <c r="A698" s="11"/>
      <c r="B698" s="11"/>
      <c r="C698" s="11"/>
      <c r="D698" s="11"/>
      <c r="E698" s="11"/>
      <c r="F698" s="11"/>
    </row>
    <row r="699" spans="1:6">
      <c r="A699" s="11"/>
      <c r="B699" s="11"/>
      <c r="C699" s="11"/>
      <c r="D699" s="11"/>
      <c r="E699" s="11"/>
      <c r="F699" s="11"/>
    </row>
    <row r="700" spans="1:6">
      <c r="A700" s="11"/>
      <c r="B700" s="11"/>
      <c r="C700" s="11"/>
      <c r="D700" s="11"/>
      <c r="E700" s="11"/>
      <c r="F700" s="11"/>
    </row>
    <row r="701" spans="1:6">
      <c r="A701" s="11"/>
      <c r="B701" s="11"/>
      <c r="C701" s="11"/>
      <c r="D701" s="11"/>
      <c r="E701" s="11"/>
      <c r="F701" s="11"/>
    </row>
    <row r="702" spans="1:6">
      <c r="A702" s="11"/>
      <c r="B702" s="11"/>
      <c r="C702" s="11"/>
      <c r="D702" s="11"/>
      <c r="E702" s="11"/>
      <c r="F702" s="11"/>
    </row>
    <row r="703" spans="1:6">
      <c r="A703" s="11"/>
      <c r="B703" s="11"/>
      <c r="C703" s="11"/>
      <c r="D703" s="11"/>
      <c r="E703" s="11"/>
      <c r="F703" s="11"/>
    </row>
    <row r="704" spans="1:6">
      <c r="A704" s="11"/>
      <c r="B704" s="11"/>
      <c r="C704" s="11"/>
      <c r="D704" s="11"/>
      <c r="E704" s="11"/>
      <c r="F704" s="11"/>
    </row>
    <row r="705" spans="1:6">
      <c r="A705" s="11"/>
      <c r="B705" s="11"/>
      <c r="C705" s="11"/>
      <c r="D705" s="11"/>
      <c r="E705" s="11"/>
      <c r="F705" s="11"/>
    </row>
    <row r="706" spans="1:6">
      <c r="A706" s="11"/>
      <c r="B706" s="11"/>
      <c r="C706" s="11"/>
      <c r="D706" s="11"/>
      <c r="E706" s="11"/>
      <c r="F706" s="11"/>
    </row>
    <row r="707" spans="1:6">
      <c r="A707" s="11"/>
      <c r="B707" s="11"/>
      <c r="C707" s="11"/>
      <c r="D707" s="11"/>
      <c r="E707" s="11"/>
      <c r="F707" s="11"/>
    </row>
    <row r="708" spans="1:6">
      <c r="A708" s="11"/>
      <c r="B708" s="11"/>
      <c r="C708" s="11"/>
      <c r="D708" s="11"/>
      <c r="E708" s="11"/>
      <c r="F708" s="11"/>
    </row>
    <row r="709" spans="1:6">
      <c r="A709" s="11"/>
      <c r="B709" s="11"/>
      <c r="C709" s="11"/>
      <c r="D709" s="11"/>
      <c r="E709" s="11"/>
      <c r="F709" s="11"/>
    </row>
    <row r="710" spans="1:6">
      <c r="A710" s="11"/>
      <c r="B710" s="11"/>
      <c r="C710" s="11"/>
      <c r="D710" s="11"/>
      <c r="E710" s="11"/>
      <c r="F710" s="11"/>
    </row>
    <row r="711" spans="1:6">
      <c r="A711" s="11"/>
      <c r="B711" s="11"/>
      <c r="C711" s="11"/>
      <c r="D711" s="11"/>
      <c r="E711" s="11"/>
      <c r="F711" s="11"/>
    </row>
    <row r="712" spans="1:6">
      <c r="A712" s="11"/>
      <c r="B712" s="11"/>
      <c r="C712" s="11"/>
      <c r="D712" s="11"/>
      <c r="E712" s="11"/>
      <c r="F712" s="11"/>
    </row>
    <row r="713" spans="1:6">
      <c r="A713" s="11"/>
      <c r="B713" s="11"/>
      <c r="C713" s="11"/>
      <c r="D713" s="11"/>
      <c r="E713" s="11"/>
      <c r="F713" s="11"/>
    </row>
    <row r="714" spans="1:6">
      <c r="A714" s="11"/>
      <c r="B714" s="11"/>
      <c r="C714" s="11"/>
      <c r="D714" s="11"/>
      <c r="E714" s="11"/>
      <c r="F714" s="11"/>
    </row>
    <row r="715" spans="1:6">
      <c r="A715" s="11"/>
      <c r="B715" s="11"/>
      <c r="C715" s="11"/>
      <c r="D715" s="11"/>
      <c r="E715" s="11"/>
      <c r="F715" s="11"/>
    </row>
    <row r="716" spans="1:6">
      <c r="A716" s="11"/>
      <c r="B716" s="11"/>
      <c r="C716" s="11"/>
      <c r="D716" s="11"/>
      <c r="E716" s="11"/>
      <c r="F716" s="11"/>
    </row>
    <row r="717" spans="1:6">
      <c r="A717" s="11"/>
      <c r="B717" s="11"/>
      <c r="C717" s="11"/>
      <c r="D717" s="11"/>
      <c r="E717" s="11"/>
      <c r="F717" s="11"/>
    </row>
    <row r="718" spans="1:6">
      <c r="A718" s="11"/>
      <c r="B718" s="11"/>
      <c r="C718" s="11"/>
      <c r="D718" s="11"/>
      <c r="E718" s="11"/>
      <c r="F718" s="11"/>
    </row>
    <row r="719" spans="1:6">
      <c r="A719" s="11"/>
      <c r="B719" s="11"/>
      <c r="C719" s="11"/>
      <c r="D719" s="11"/>
      <c r="E719" s="11"/>
      <c r="F719" s="11"/>
    </row>
    <row r="720" spans="1:6">
      <c r="A720" s="11"/>
      <c r="B720" s="11"/>
      <c r="C720" s="11"/>
      <c r="D720" s="11"/>
      <c r="E720" s="11"/>
      <c r="F720" s="11"/>
    </row>
    <row r="721" spans="1:6">
      <c r="A721" s="11"/>
      <c r="B721" s="11"/>
      <c r="C721" s="11"/>
      <c r="D721" s="11"/>
      <c r="E721" s="11"/>
      <c r="F721" s="11"/>
    </row>
    <row r="722" spans="1:6">
      <c r="A722" s="11"/>
      <c r="B722" s="11"/>
      <c r="C722" s="11"/>
      <c r="D722" s="11"/>
      <c r="E722" s="11"/>
      <c r="F722" s="11"/>
    </row>
    <row r="723" spans="1:6">
      <c r="A723" s="11"/>
      <c r="B723" s="11"/>
      <c r="C723" s="11"/>
      <c r="D723" s="11"/>
      <c r="E723" s="11"/>
      <c r="F723" s="11"/>
    </row>
    <row r="724" spans="1:6">
      <c r="A724" s="11"/>
      <c r="B724" s="11"/>
      <c r="C724" s="11"/>
      <c r="D724" s="11"/>
      <c r="E724" s="11"/>
      <c r="F724" s="11"/>
    </row>
    <row r="725" spans="1:6">
      <c r="A725" s="11"/>
      <c r="B725" s="11"/>
      <c r="C725" s="11"/>
      <c r="D725" s="11"/>
      <c r="E725" s="11"/>
      <c r="F725" s="11"/>
    </row>
    <row r="726" spans="1:6">
      <c r="A726" s="11"/>
      <c r="B726" s="11"/>
      <c r="C726" s="11"/>
      <c r="D726" s="11"/>
      <c r="E726" s="11"/>
      <c r="F726" s="11"/>
    </row>
    <row r="727" spans="1:6">
      <c r="A727" s="11"/>
      <c r="B727" s="11"/>
      <c r="C727" s="11"/>
      <c r="D727" s="11"/>
      <c r="E727" s="11"/>
      <c r="F727" s="11"/>
    </row>
    <row r="728" spans="1:6">
      <c r="A728" s="11"/>
      <c r="B728" s="11"/>
      <c r="C728" s="11"/>
      <c r="D728" s="11"/>
      <c r="E728" s="11"/>
      <c r="F728" s="11"/>
    </row>
    <row r="729" spans="1:6">
      <c r="A729" s="11"/>
      <c r="B729" s="11"/>
      <c r="C729" s="11"/>
      <c r="D729" s="11"/>
      <c r="E729" s="11"/>
      <c r="F729" s="11"/>
    </row>
    <row r="730" spans="1:6">
      <c r="A730" s="11"/>
      <c r="B730" s="11"/>
      <c r="C730" s="11"/>
      <c r="D730" s="11"/>
      <c r="E730" s="11"/>
      <c r="F730" s="11"/>
    </row>
    <row r="731" spans="1:6">
      <c r="A731" s="11"/>
      <c r="B731" s="11"/>
      <c r="C731" s="11"/>
      <c r="D731" s="11"/>
      <c r="E731" s="11"/>
      <c r="F731" s="11"/>
    </row>
    <row r="732" spans="1:6">
      <c r="A732" s="11"/>
      <c r="B732" s="11"/>
      <c r="C732" s="11"/>
      <c r="D732" s="11"/>
      <c r="E732" s="11"/>
      <c r="F732" s="11"/>
    </row>
    <row r="733" spans="1:6">
      <c r="A733" s="11"/>
      <c r="B733" s="11"/>
      <c r="C733" s="11"/>
      <c r="D733" s="11"/>
      <c r="E733" s="11"/>
      <c r="F733" s="11"/>
    </row>
    <row r="734" spans="1:6">
      <c r="A734" s="11"/>
      <c r="B734" s="11"/>
      <c r="C734" s="11"/>
      <c r="D734" s="11"/>
      <c r="E734" s="11"/>
      <c r="F734" s="11"/>
    </row>
    <row r="735" spans="1:6">
      <c r="A735" s="11"/>
      <c r="B735" s="11"/>
      <c r="C735" s="11"/>
      <c r="D735" s="11"/>
      <c r="E735" s="11"/>
      <c r="F735" s="11"/>
    </row>
    <row r="736" spans="1:6">
      <c r="A736" s="11"/>
      <c r="B736" s="11"/>
      <c r="C736" s="11"/>
      <c r="D736" s="11"/>
      <c r="E736" s="11"/>
      <c r="F736" s="11"/>
    </row>
    <row r="737" spans="1:6">
      <c r="A737" s="11"/>
      <c r="B737" s="11"/>
      <c r="C737" s="11"/>
      <c r="D737" s="11"/>
      <c r="E737" s="11"/>
      <c r="F737" s="11"/>
    </row>
    <row r="738" spans="1:6">
      <c r="A738" s="11"/>
      <c r="B738" s="11"/>
      <c r="C738" s="11"/>
      <c r="D738" s="11"/>
      <c r="E738" s="11"/>
      <c r="F738" s="11"/>
    </row>
    <row r="739" spans="1:6">
      <c r="A739" s="11"/>
      <c r="B739" s="11"/>
      <c r="C739" s="11"/>
      <c r="D739" s="11"/>
      <c r="E739" s="11"/>
      <c r="F739" s="11"/>
    </row>
    <row r="740" spans="1:6">
      <c r="A740" s="11"/>
      <c r="B740" s="11"/>
      <c r="C740" s="11"/>
      <c r="D740" s="11"/>
      <c r="E740" s="11"/>
      <c r="F740" s="11"/>
    </row>
    <row r="741" spans="1:6">
      <c r="A741" s="11"/>
      <c r="B741" s="11"/>
      <c r="C741" s="11"/>
      <c r="D741" s="11"/>
      <c r="E741" s="11"/>
      <c r="F741" s="11"/>
    </row>
    <row r="742" spans="1:6">
      <c r="A742" s="11"/>
      <c r="B742" s="11"/>
      <c r="C742" s="11"/>
      <c r="D742" s="11"/>
      <c r="E742" s="11"/>
      <c r="F742" s="11"/>
    </row>
    <row r="743" spans="1:6">
      <c r="A743" s="11"/>
      <c r="B743" s="11"/>
      <c r="C743" s="11"/>
      <c r="D743" s="11"/>
      <c r="E743" s="11"/>
      <c r="F743" s="11"/>
    </row>
    <row r="744" spans="1:6">
      <c r="A744" s="11"/>
      <c r="B744" s="11"/>
      <c r="C744" s="11"/>
      <c r="D744" s="11"/>
      <c r="E744" s="11"/>
      <c r="F744" s="11"/>
    </row>
    <row r="745" spans="1:6">
      <c r="A745" s="11"/>
      <c r="B745" s="11"/>
      <c r="C745" s="11"/>
      <c r="D745" s="11"/>
      <c r="E745" s="11"/>
      <c r="F745" s="11"/>
    </row>
    <row r="746" spans="1:6">
      <c r="A746" s="11"/>
      <c r="B746" s="11"/>
      <c r="C746" s="11"/>
      <c r="D746" s="11"/>
      <c r="E746" s="11"/>
      <c r="F746" s="11"/>
    </row>
    <row r="747" spans="1:6">
      <c r="A747" s="11"/>
      <c r="B747" s="11"/>
      <c r="C747" s="11"/>
      <c r="D747" s="11"/>
      <c r="E747" s="11"/>
      <c r="F747" s="11"/>
    </row>
    <row r="748" spans="1:6">
      <c r="A748" s="11"/>
      <c r="B748" s="11"/>
      <c r="C748" s="11"/>
      <c r="D748" s="11"/>
      <c r="E748" s="11"/>
      <c r="F748" s="11"/>
    </row>
    <row r="749" spans="1:6">
      <c r="A749" s="11"/>
      <c r="B749" s="11"/>
      <c r="C749" s="11"/>
      <c r="D749" s="11"/>
      <c r="E749" s="11"/>
      <c r="F749" s="11"/>
    </row>
    <row r="750" spans="1:6">
      <c r="A750" s="11"/>
      <c r="B750" s="11"/>
      <c r="C750" s="11"/>
      <c r="D750" s="11"/>
      <c r="E750" s="11"/>
      <c r="F750" s="11"/>
    </row>
    <row r="751" spans="1:6">
      <c r="A751" s="11"/>
      <c r="B751" s="11"/>
      <c r="C751" s="11"/>
      <c r="D751" s="11"/>
      <c r="E751" s="11"/>
      <c r="F751" s="11"/>
    </row>
    <row r="752" spans="1:6">
      <c r="A752" s="11"/>
      <c r="B752" s="11"/>
      <c r="C752" s="11"/>
      <c r="D752" s="11"/>
      <c r="E752" s="11"/>
      <c r="F752" s="11"/>
    </row>
    <row r="753" spans="1:6">
      <c r="A753" s="11"/>
      <c r="B753" s="11"/>
      <c r="C753" s="11"/>
      <c r="D753" s="11"/>
      <c r="E753" s="11"/>
      <c r="F753" s="11"/>
    </row>
    <row r="754" spans="1:6">
      <c r="A754" s="11"/>
      <c r="B754" s="11"/>
      <c r="C754" s="11"/>
      <c r="D754" s="11"/>
      <c r="E754" s="11"/>
      <c r="F754" s="11"/>
    </row>
    <row r="755" spans="1:6">
      <c r="A755" s="11"/>
      <c r="B755" s="11"/>
      <c r="C755" s="11"/>
      <c r="D755" s="11"/>
      <c r="E755" s="11"/>
      <c r="F755" s="11"/>
    </row>
    <row r="756" spans="1:6">
      <c r="A756" s="11"/>
      <c r="B756" s="11"/>
      <c r="C756" s="11"/>
      <c r="D756" s="11"/>
      <c r="E756" s="11"/>
      <c r="F756" s="11"/>
    </row>
    <row r="757" spans="1:6">
      <c r="A757" s="11"/>
      <c r="B757" s="11"/>
      <c r="C757" s="11"/>
      <c r="D757" s="11"/>
      <c r="E757" s="11"/>
      <c r="F757" s="11"/>
    </row>
    <row r="758" spans="1:6">
      <c r="A758" s="11"/>
      <c r="B758" s="11"/>
      <c r="C758" s="11"/>
      <c r="D758" s="11"/>
      <c r="E758" s="11"/>
      <c r="F758" s="11"/>
    </row>
    <row r="759" spans="1:6">
      <c r="A759" s="11"/>
      <c r="B759" s="11"/>
      <c r="C759" s="11"/>
      <c r="D759" s="11"/>
      <c r="E759" s="11"/>
      <c r="F759" s="11"/>
    </row>
    <row r="760" spans="1:6">
      <c r="A760" s="11"/>
      <c r="B760" s="11"/>
      <c r="C760" s="11"/>
      <c r="D760" s="11"/>
      <c r="E760" s="11"/>
      <c r="F760" s="11"/>
    </row>
    <row r="761" spans="1:6">
      <c r="A761" s="11"/>
      <c r="B761" s="11"/>
      <c r="C761" s="11"/>
      <c r="D761" s="11"/>
      <c r="E761" s="11"/>
      <c r="F761" s="11"/>
    </row>
    <row r="762" spans="1:6">
      <c r="A762" s="11"/>
      <c r="B762" s="11"/>
      <c r="C762" s="11"/>
      <c r="D762" s="11"/>
      <c r="E762" s="11"/>
      <c r="F762" s="11"/>
    </row>
    <row r="763" spans="1:6">
      <c r="A763" s="11"/>
      <c r="B763" s="11"/>
      <c r="C763" s="11"/>
      <c r="D763" s="11"/>
      <c r="E763" s="11"/>
      <c r="F763" s="11"/>
    </row>
    <row r="764" spans="1:6">
      <c r="A764" s="11"/>
      <c r="B764" s="11"/>
      <c r="C764" s="11"/>
      <c r="D764" s="11"/>
      <c r="E764" s="11"/>
      <c r="F764" s="11"/>
    </row>
    <row r="765" spans="1:6">
      <c r="A765" s="11"/>
      <c r="B765" s="11"/>
      <c r="C765" s="11"/>
      <c r="D765" s="11"/>
      <c r="E765" s="11"/>
      <c r="F765" s="11"/>
    </row>
    <row r="766" spans="1:6">
      <c r="A766" s="11"/>
      <c r="B766" s="11"/>
      <c r="C766" s="11"/>
      <c r="D766" s="11"/>
      <c r="E766" s="11"/>
      <c r="F766" s="11"/>
    </row>
    <row r="767" spans="1:6">
      <c r="A767" s="11"/>
      <c r="B767" s="11"/>
      <c r="C767" s="11"/>
      <c r="D767" s="11"/>
      <c r="E767" s="11"/>
      <c r="F767" s="11"/>
    </row>
    <row r="768" spans="1:6">
      <c r="A768" s="11"/>
      <c r="B768" s="11"/>
      <c r="C768" s="11"/>
      <c r="D768" s="11"/>
      <c r="E768" s="11"/>
      <c r="F768" s="11"/>
    </row>
    <row r="769" spans="1:6">
      <c r="A769" s="11"/>
      <c r="B769" s="11"/>
      <c r="C769" s="11"/>
      <c r="D769" s="11"/>
      <c r="E769" s="11"/>
      <c r="F769" s="11"/>
    </row>
    <row r="770" spans="1:6">
      <c r="A770" s="11"/>
      <c r="B770" s="11"/>
      <c r="C770" s="11"/>
      <c r="D770" s="11"/>
      <c r="E770" s="11"/>
      <c r="F770" s="11"/>
    </row>
    <row r="771" spans="1:6">
      <c r="A771" s="11"/>
      <c r="B771" s="11"/>
      <c r="C771" s="11"/>
      <c r="D771" s="11"/>
      <c r="E771" s="11"/>
      <c r="F771" s="11"/>
    </row>
    <row r="772" spans="1:6">
      <c r="A772" s="11"/>
      <c r="B772" s="11"/>
      <c r="C772" s="11"/>
      <c r="D772" s="11"/>
      <c r="E772" s="11"/>
      <c r="F772" s="11"/>
    </row>
    <row r="773" spans="1:6">
      <c r="A773" s="11"/>
      <c r="B773" s="11"/>
      <c r="C773" s="11"/>
      <c r="D773" s="11"/>
      <c r="E773" s="11"/>
      <c r="F773" s="11"/>
    </row>
    <row r="774" spans="1:6">
      <c r="A774" s="11"/>
      <c r="B774" s="11"/>
      <c r="C774" s="11"/>
      <c r="D774" s="11"/>
      <c r="E774" s="11"/>
      <c r="F774" s="11"/>
    </row>
    <row r="775" spans="1:6">
      <c r="A775" s="11"/>
      <c r="B775" s="11"/>
      <c r="C775" s="11"/>
      <c r="D775" s="11"/>
      <c r="E775" s="11"/>
      <c r="F775" s="11"/>
    </row>
    <row r="776" spans="1:6">
      <c r="A776" s="11"/>
      <c r="B776" s="11"/>
      <c r="C776" s="11"/>
      <c r="D776" s="11"/>
      <c r="E776" s="11"/>
      <c r="F776" s="11"/>
    </row>
    <row r="777" spans="1:6">
      <c r="A777" s="11"/>
      <c r="B777" s="11"/>
      <c r="C777" s="11"/>
      <c r="D777" s="11"/>
      <c r="E777" s="11"/>
      <c r="F777" s="11"/>
    </row>
    <row r="778" spans="1:6">
      <c r="A778" s="11"/>
      <c r="B778" s="11"/>
      <c r="C778" s="11"/>
      <c r="D778" s="11"/>
      <c r="E778" s="11"/>
      <c r="F778" s="11"/>
    </row>
    <row r="779" spans="1:6">
      <c r="A779" s="11"/>
      <c r="B779" s="11"/>
      <c r="C779" s="11"/>
      <c r="D779" s="11"/>
      <c r="E779" s="11"/>
      <c r="F779" s="11"/>
    </row>
    <row r="780" spans="1:6">
      <c r="A780" s="11"/>
      <c r="B780" s="11"/>
      <c r="C780" s="11"/>
      <c r="D780" s="11"/>
      <c r="E780" s="11"/>
      <c r="F780" s="11"/>
    </row>
    <row r="781" spans="1:6">
      <c r="A781" s="11"/>
      <c r="B781" s="11"/>
      <c r="C781" s="11"/>
      <c r="D781" s="11"/>
      <c r="E781" s="11"/>
      <c r="F781" s="11"/>
    </row>
    <row r="782" spans="1:6">
      <c r="A782" s="11"/>
      <c r="B782" s="11"/>
      <c r="C782" s="11"/>
      <c r="D782" s="11"/>
      <c r="E782" s="11"/>
      <c r="F782" s="11"/>
    </row>
    <row r="783" spans="1:6">
      <c r="A783" s="11"/>
      <c r="B783" s="11"/>
      <c r="C783" s="11"/>
      <c r="D783" s="11"/>
      <c r="E783" s="11"/>
      <c r="F783" s="11"/>
    </row>
    <row r="784" spans="1:6">
      <c r="A784" s="11"/>
      <c r="B784" s="11"/>
      <c r="C784" s="11"/>
      <c r="D784" s="11"/>
      <c r="E784" s="11"/>
      <c r="F784" s="11"/>
    </row>
    <row r="785" spans="1:6">
      <c r="A785" s="11"/>
      <c r="B785" s="11"/>
      <c r="C785" s="11"/>
      <c r="D785" s="11"/>
      <c r="E785" s="11"/>
      <c r="F785" s="11"/>
    </row>
    <row r="786" spans="1:6">
      <c r="A786" s="11"/>
      <c r="B786" s="11"/>
      <c r="C786" s="11"/>
      <c r="D786" s="11"/>
      <c r="E786" s="11"/>
      <c r="F786" s="11"/>
    </row>
    <row r="787" spans="1:6">
      <c r="A787" s="11"/>
      <c r="B787" s="11"/>
      <c r="C787" s="11"/>
      <c r="D787" s="11"/>
      <c r="E787" s="11"/>
      <c r="F787" s="11"/>
    </row>
    <row r="788" spans="1:6">
      <c r="A788" s="11"/>
      <c r="B788" s="11"/>
      <c r="C788" s="11"/>
      <c r="D788" s="11"/>
      <c r="E788" s="11"/>
      <c r="F788" s="11"/>
    </row>
    <row r="789" spans="1:6">
      <c r="A789" s="11"/>
      <c r="B789" s="11"/>
      <c r="C789" s="11"/>
      <c r="D789" s="11"/>
      <c r="E789" s="11"/>
      <c r="F789" s="11"/>
    </row>
    <row r="790" spans="1:6">
      <c r="A790" s="11"/>
      <c r="B790" s="11"/>
      <c r="C790" s="11"/>
      <c r="D790" s="11"/>
      <c r="E790" s="11"/>
      <c r="F790" s="11"/>
    </row>
    <row r="791" spans="1:6">
      <c r="A791" s="11"/>
      <c r="B791" s="11"/>
      <c r="C791" s="11"/>
      <c r="D791" s="11"/>
      <c r="E791" s="11"/>
      <c r="F791" s="11"/>
    </row>
    <row r="792" spans="1:6">
      <c r="A792" s="11"/>
      <c r="B792" s="11"/>
      <c r="C792" s="11"/>
      <c r="D792" s="11"/>
      <c r="E792" s="11"/>
      <c r="F792" s="11"/>
    </row>
    <row r="793" spans="1:6">
      <c r="A793" s="11"/>
      <c r="B793" s="11"/>
      <c r="C793" s="11"/>
      <c r="D793" s="11"/>
      <c r="E793" s="11"/>
      <c r="F793" s="11"/>
    </row>
    <row r="794" spans="1:6">
      <c r="A794" s="11"/>
      <c r="B794" s="11"/>
      <c r="C794" s="11"/>
      <c r="D794" s="11"/>
      <c r="E794" s="11"/>
      <c r="F794" s="11"/>
    </row>
    <row r="795" spans="1:6">
      <c r="A795" s="11"/>
      <c r="B795" s="11"/>
      <c r="C795" s="11"/>
      <c r="D795" s="11"/>
      <c r="E795" s="11"/>
      <c r="F795" s="11"/>
    </row>
    <row r="796" spans="1:6">
      <c r="A796" s="11"/>
      <c r="B796" s="11"/>
      <c r="C796" s="11"/>
      <c r="D796" s="11"/>
      <c r="E796" s="11"/>
      <c r="F796" s="11"/>
    </row>
    <row r="797" spans="1:6">
      <c r="A797" s="11"/>
      <c r="B797" s="11"/>
      <c r="C797" s="11"/>
      <c r="D797" s="11"/>
      <c r="E797" s="11"/>
      <c r="F797" s="11"/>
    </row>
    <row r="798" spans="1:6">
      <c r="A798" s="11"/>
      <c r="B798" s="11"/>
      <c r="C798" s="11"/>
      <c r="D798" s="11"/>
      <c r="E798" s="11"/>
      <c r="F798" s="11"/>
    </row>
    <row r="799" spans="1:6">
      <c r="A799" s="11"/>
      <c r="B799" s="11"/>
      <c r="C799" s="11"/>
      <c r="D799" s="11"/>
      <c r="E799" s="11"/>
      <c r="F799" s="11"/>
    </row>
    <row r="800" spans="1:6">
      <c r="A800" s="11"/>
      <c r="B800" s="11"/>
      <c r="C800" s="11"/>
      <c r="D800" s="11"/>
      <c r="E800" s="11"/>
      <c r="F800" s="11"/>
    </row>
    <row r="801" spans="1:6">
      <c r="A801" s="11"/>
      <c r="B801" s="11"/>
      <c r="C801" s="11"/>
      <c r="D801" s="11"/>
      <c r="E801" s="11"/>
      <c r="F801" s="11"/>
    </row>
    <row r="802" spans="1:6">
      <c r="A802" s="11"/>
      <c r="B802" s="11"/>
      <c r="C802" s="11"/>
      <c r="D802" s="11"/>
      <c r="E802" s="11"/>
      <c r="F802" s="11"/>
    </row>
    <row r="803" spans="1:6">
      <c r="A803" s="11"/>
      <c r="B803" s="11"/>
      <c r="C803" s="11"/>
      <c r="D803" s="11"/>
      <c r="E803" s="11"/>
      <c r="F803" s="11"/>
    </row>
    <row r="804" spans="1:6">
      <c r="A804" s="11"/>
      <c r="B804" s="11"/>
      <c r="C804" s="11"/>
      <c r="D804" s="11"/>
      <c r="E804" s="11"/>
      <c r="F804" s="11"/>
    </row>
    <row r="805" spans="1:6">
      <c r="A805" s="11"/>
      <c r="B805" s="11"/>
      <c r="C805" s="11"/>
      <c r="D805" s="11"/>
      <c r="E805" s="11"/>
      <c r="F805" s="11"/>
    </row>
    <row r="806" spans="1:6">
      <c r="A806" s="11"/>
      <c r="B806" s="11"/>
      <c r="C806" s="11"/>
      <c r="D806" s="11"/>
      <c r="E806" s="11"/>
      <c r="F806" s="11"/>
    </row>
    <row r="807" spans="1:6">
      <c r="A807" s="11"/>
      <c r="B807" s="11"/>
      <c r="C807" s="11"/>
      <c r="D807" s="11"/>
      <c r="E807" s="11"/>
      <c r="F807" s="11"/>
    </row>
    <row r="808" spans="1:6">
      <c r="A808" s="11"/>
      <c r="B808" s="11"/>
      <c r="C808" s="11"/>
      <c r="D808" s="11"/>
      <c r="E808" s="11"/>
      <c r="F808" s="11"/>
    </row>
    <row r="809" spans="1:6">
      <c r="A809" s="11"/>
      <c r="B809" s="11"/>
      <c r="C809" s="11"/>
      <c r="D809" s="11"/>
      <c r="E809" s="11"/>
      <c r="F809" s="11"/>
    </row>
    <row r="810" spans="1:6">
      <c r="A810" s="11"/>
      <c r="B810" s="11"/>
      <c r="C810" s="11"/>
      <c r="D810" s="11"/>
      <c r="E810" s="11"/>
      <c r="F810" s="11"/>
    </row>
    <row r="811" spans="1:6">
      <c r="A811" s="11"/>
      <c r="B811" s="11"/>
      <c r="C811" s="11"/>
      <c r="D811" s="11"/>
      <c r="E811" s="11"/>
      <c r="F811" s="11"/>
    </row>
    <row r="812" spans="1:6">
      <c r="A812" s="11"/>
      <c r="B812" s="11"/>
      <c r="C812" s="11"/>
      <c r="D812" s="11"/>
      <c r="E812" s="11"/>
      <c r="F812" s="11"/>
    </row>
    <row r="813" spans="1:6">
      <c r="A813" s="11"/>
      <c r="B813" s="11"/>
      <c r="C813" s="11"/>
      <c r="D813" s="11"/>
      <c r="E813" s="11"/>
      <c r="F813" s="11"/>
    </row>
    <row r="814" spans="1:6">
      <c r="A814" s="11"/>
      <c r="B814" s="11"/>
      <c r="C814" s="11"/>
      <c r="D814" s="11"/>
      <c r="E814" s="11"/>
      <c r="F814" s="11"/>
    </row>
    <row r="815" spans="1:6">
      <c r="A815" s="11"/>
      <c r="B815" s="11"/>
      <c r="C815" s="11"/>
      <c r="D815" s="11"/>
      <c r="E815" s="11"/>
      <c r="F815" s="11"/>
    </row>
    <row r="816" spans="1:6">
      <c r="A816" s="11"/>
      <c r="B816" s="11"/>
      <c r="C816" s="11"/>
      <c r="D816" s="11"/>
      <c r="E816" s="11"/>
      <c r="F816" s="11"/>
    </row>
    <row r="817" spans="1:6">
      <c r="A817" s="11"/>
      <c r="B817" s="11"/>
      <c r="C817" s="11"/>
      <c r="D817" s="11"/>
      <c r="E817" s="11"/>
      <c r="F817" s="11"/>
    </row>
    <row r="818" spans="1:6">
      <c r="A818" s="11"/>
      <c r="B818" s="11"/>
      <c r="C818" s="11"/>
      <c r="D818" s="11"/>
      <c r="E818" s="11"/>
      <c r="F818" s="11"/>
    </row>
    <row r="819" spans="1:6">
      <c r="A819" s="11"/>
      <c r="B819" s="11"/>
      <c r="C819" s="11"/>
      <c r="D819" s="11"/>
      <c r="E819" s="11"/>
      <c r="F819" s="11"/>
    </row>
    <row r="820" spans="1:6">
      <c r="A820" s="11"/>
      <c r="B820" s="11"/>
      <c r="C820" s="11"/>
      <c r="D820" s="11"/>
      <c r="E820" s="11"/>
      <c r="F820" s="11"/>
    </row>
    <row r="821" spans="1:6">
      <c r="A821" s="11"/>
      <c r="B821" s="11"/>
      <c r="C821" s="11"/>
      <c r="D821" s="11"/>
      <c r="E821" s="11"/>
      <c r="F821" s="11"/>
    </row>
    <row r="822" spans="1:6">
      <c r="A822" s="11"/>
      <c r="B822" s="11"/>
      <c r="C822" s="11"/>
      <c r="D822" s="11"/>
      <c r="E822" s="11"/>
      <c r="F822" s="11"/>
    </row>
    <row r="823" spans="1:6">
      <c r="A823" s="11"/>
      <c r="B823" s="11"/>
      <c r="C823" s="11"/>
      <c r="D823" s="11"/>
      <c r="E823" s="11"/>
      <c r="F823" s="11"/>
    </row>
    <row r="824" spans="1:6">
      <c r="A824" s="11"/>
      <c r="B824" s="11"/>
      <c r="C824" s="11"/>
      <c r="D824" s="11"/>
      <c r="E824" s="11"/>
      <c r="F824" s="11"/>
    </row>
    <row r="825" spans="1:6">
      <c r="A825" s="11"/>
      <c r="B825" s="11"/>
      <c r="C825" s="11"/>
      <c r="D825" s="11"/>
      <c r="E825" s="11"/>
      <c r="F825" s="11"/>
    </row>
    <row r="826" spans="1:6">
      <c r="A826" s="11"/>
      <c r="B826" s="11"/>
      <c r="C826" s="11"/>
      <c r="D826" s="11"/>
      <c r="E826" s="11"/>
      <c r="F826" s="11"/>
    </row>
    <row r="827" spans="1:6">
      <c r="A827" s="11"/>
      <c r="B827" s="11"/>
      <c r="C827" s="11"/>
      <c r="D827" s="11"/>
      <c r="E827" s="11"/>
      <c r="F827" s="11"/>
    </row>
    <row r="828" spans="1:6">
      <c r="A828" s="11"/>
      <c r="B828" s="11"/>
      <c r="C828" s="11"/>
      <c r="D828" s="11"/>
      <c r="E828" s="11"/>
      <c r="F828" s="11"/>
    </row>
    <row r="829" spans="1:6">
      <c r="A829" s="11"/>
      <c r="B829" s="11"/>
      <c r="C829" s="11"/>
      <c r="D829" s="11"/>
      <c r="E829" s="11"/>
      <c r="F829" s="11"/>
    </row>
    <row r="830" spans="1:6">
      <c r="A830" s="11"/>
      <c r="B830" s="11"/>
      <c r="C830" s="11"/>
      <c r="D830" s="11"/>
      <c r="E830" s="11"/>
      <c r="F830" s="11"/>
    </row>
    <row r="831" spans="1:6">
      <c r="A831" s="11"/>
      <c r="B831" s="11"/>
      <c r="C831" s="11"/>
      <c r="D831" s="11"/>
      <c r="E831" s="11"/>
      <c r="F831" s="11"/>
    </row>
    <row r="832" spans="1:6">
      <c r="A832" s="11"/>
      <c r="B832" s="11"/>
      <c r="C832" s="11"/>
      <c r="D832" s="11"/>
      <c r="E832" s="11"/>
      <c r="F832" s="11"/>
    </row>
    <row r="833" spans="1:6">
      <c r="A833" s="11"/>
      <c r="B833" s="11"/>
      <c r="C833" s="11"/>
      <c r="D833" s="11"/>
      <c r="E833" s="11"/>
      <c r="F833" s="11"/>
    </row>
    <row r="834" spans="1:6">
      <c r="A834" s="11"/>
      <c r="B834" s="11"/>
      <c r="C834" s="11"/>
      <c r="D834" s="11"/>
      <c r="E834" s="11"/>
      <c r="F834" s="11"/>
    </row>
    <row r="835" spans="1:6">
      <c r="A835" s="11"/>
      <c r="B835" s="11"/>
      <c r="C835" s="11"/>
      <c r="D835" s="11"/>
      <c r="E835" s="11"/>
      <c r="F835" s="11"/>
    </row>
    <row r="836" spans="1:6">
      <c r="A836" s="11"/>
      <c r="B836" s="11"/>
      <c r="C836" s="11"/>
      <c r="D836" s="11"/>
      <c r="E836" s="11"/>
      <c r="F836" s="11"/>
    </row>
    <row r="837" spans="1:6">
      <c r="A837" s="11"/>
      <c r="B837" s="11"/>
      <c r="C837" s="11"/>
      <c r="D837" s="11"/>
      <c r="E837" s="11"/>
      <c r="F837" s="11"/>
    </row>
    <row r="838" spans="1:6">
      <c r="A838" s="11"/>
      <c r="B838" s="11"/>
      <c r="C838" s="11"/>
      <c r="D838" s="11"/>
      <c r="E838" s="11"/>
      <c r="F838" s="11"/>
    </row>
    <row r="839" spans="1:6">
      <c r="A839" s="11"/>
      <c r="B839" s="11"/>
      <c r="C839" s="11"/>
      <c r="D839" s="11"/>
      <c r="E839" s="11"/>
      <c r="F839" s="11"/>
    </row>
    <row r="840" spans="1:6">
      <c r="A840" s="11"/>
      <c r="B840" s="11"/>
      <c r="C840" s="11"/>
      <c r="D840" s="11"/>
      <c r="E840" s="11"/>
      <c r="F840" s="11"/>
    </row>
    <row r="841" spans="1:6">
      <c r="A841" s="11"/>
      <c r="B841" s="11"/>
      <c r="C841" s="11"/>
      <c r="D841" s="11"/>
      <c r="E841" s="11"/>
      <c r="F841" s="11"/>
    </row>
    <row r="842" spans="1:6">
      <c r="A842" s="11"/>
      <c r="B842" s="11"/>
      <c r="C842" s="11"/>
      <c r="D842" s="11"/>
      <c r="E842" s="11"/>
      <c r="F842" s="11"/>
    </row>
    <row r="843" spans="1:6">
      <c r="A843" s="11"/>
      <c r="B843" s="11"/>
      <c r="C843" s="11"/>
      <c r="D843" s="11"/>
      <c r="E843" s="11"/>
      <c r="F843" s="11"/>
    </row>
    <row r="844" spans="1:6">
      <c r="A844" s="11"/>
      <c r="B844" s="11"/>
      <c r="C844" s="11"/>
      <c r="D844" s="11"/>
      <c r="E844" s="11"/>
      <c r="F844" s="11"/>
    </row>
    <row r="845" spans="1:6">
      <c r="A845" s="11"/>
      <c r="B845" s="11"/>
      <c r="C845" s="11"/>
      <c r="D845" s="11"/>
      <c r="E845" s="11"/>
      <c r="F845" s="11"/>
    </row>
    <row r="846" spans="1:6">
      <c r="A846" s="11"/>
      <c r="B846" s="11"/>
      <c r="C846" s="11"/>
      <c r="D846" s="11"/>
      <c r="E846" s="11"/>
      <c r="F846" s="11"/>
    </row>
    <row r="847" spans="1:6">
      <c r="A847" s="11"/>
      <c r="B847" s="11"/>
      <c r="C847" s="11"/>
      <c r="D847" s="11"/>
      <c r="E847" s="11"/>
      <c r="F847" s="11"/>
    </row>
    <row r="848" spans="1:6">
      <c r="A848" s="11"/>
      <c r="B848" s="11"/>
      <c r="C848" s="11"/>
      <c r="D848" s="11"/>
      <c r="E848" s="11"/>
      <c r="F848" s="11"/>
    </row>
    <row r="849" spans="1:6">
      <c r="A849" s="11"/>
      <c r="B849" s="11"/>
      <c r="C849" s="11"/>
      <c r="D849" s="11"/>
      <c r="E849" s="11"/>
      <c r="F849" s="11"/>
    </row>
    <row r="850" spans="1:6">
      <c r="A850" s="11"/>
      <c r="B850" s="11"/>
      <c r="C850" s="11"/>
      <c r="D850" s="11"/>
      <c r="E850" s="11"/>
      <c r="F850" s="11"/>
    </row>
    <row r="851" spans="1:6">
      <c r="A851" s="11"/>
      <c r="B851" s="11"/>
      <c r="C851" s="11"/>
      <c r="D851" s="11"/>
      <c r="E851" s="11"/>
      <c r="F851" s="11"/>
    </row>
    <row r="852" spans="1:6">
      <c r="A852" s="11"/>
      <c r="B852" s="11"/>
      <c r="C852" s="11"/>
      <c r="D852" s="11"/>
      <c r="E852" s="11"/>
      <c r="F852" s="11"/>
    </row>
    <row r="853" spans="1:6">
      <c r="A853" s="11"/>
      <c r="B853" s="11"/>
      <c r="C853" s="11"/>
      <c r="D853" s="11"/>
      <c r="E853" s="11"/>
      <c r="F853" s="11"/>
    </row>
    <row r="854" spans="1:6">
      <c r="A854" s="11"/>
      <c r="B854" s="11"/>
      <c r="C854" s="11"/>
      <c r="D854" s="11"/>
      <c r="E854" s="11"/>
      <c r="F854" s="11"/>
    </row>
    <row r="855" spans="1:6">
      <c r="A855" s="11"/>
      <c r="B855" s="11"/>
      <c r="C855" s="11"/>
      <c r="D855" s="11"/>
      <c r="E855" s="11"/>
      <c r="F855" s="11"/>
    </row>
    <row r="856" spans="1:6">
      <c r="A856" s="11"/>
      <c r="B856" s="11"/>
      <c r="C856" s="11"/>
      <c r="D856" s="11"/>
      <c r="E856" s="11"/>
      <c r="F856" s="11"/>
    </row>
    <row r="857" spans="1:6">
      <c r="A857" s="11"/>
      <c r="B857" s="11"/>
      <c r="C857" s="11"/>
      <c r="D857" s="11"/>
      <c r="E857" s="11"/>
      <c r="F857" s="11"/>
    </row>
    <row r="858" spans="1:6">
      <c r="A858" s="11"/>
      <c r="B858" s="11"/>
      <c r="C858" s="11"/>
      <c r="D858" s="11"/>
      <c r="E858" s="11"/>
      <c r="F858" s="11"/>
    </row>
    <row r="859" spans="1:6">
      <c r="A859" s="11"/>
      <c r="B859" s="11"/>
      <c r="C859" s="11"/>
      <c r="D859" s="11"/>
      <c r="E859" s="11"/>
      <c r="F859" s="11"/>
    </row>
    <row r="860" spans="1:6">
      <c r="A860" s="11"/>
      <c r="B860" s="11"/>
      <c r="C860" s="11"/>
      <c r="D860" s="11"/>
      <c r="E860" s="11"/>
      <c r="F860" s="11"/>
    </row>
    <row r="861" spans="1:6">
      <c r="A861" s="11"/>
      <c r="B861" s="11"/>
      <c r="C861" s="11"/>
      <c r="D861" s="11"/>
      <c r="E861" s="11"/>
      <c r="F861" s="11"/>
    </row>
    <row r="862" spans="1:6">
      <c r="A862" s="11"/>
      <c r="B862" s="11"/>
      <c r="C862" s="11"/>
      <c r="D862" s="11"/>
      <c r="E862" s="11"/>
      <c r="F862" s="11"/>
    </row>
    <row r="863" spans="1:6">
      <c r="A863" s="11"/>
      <c r="B863" s="11"/>
      <c r="C863" s="11"/>
      <c r="D863" s="11"/>
      <c r="E863" s="11"/>
      <c r="F863" s="11"/>
    </row>
    <row r="864" spans="1:6">
      <c r="A864" s="11"/>
      <c r="B864" s="11"/>
      <c r="C864" s="11"/>
      <c r="D864" s="11"/>
      <c r="E864" s="11"/>
      <c r="F864" s="11"/>
    </row>
    <row r="865" spans="1:6">
      <c r="A865" s="11"/>
      <c r="B865" s="11"/>
      <c r="C865" s="11"/>
      <c r="D865" s="11"/>
      <c r="E865" s="11"/>
      <c r="F865" s="11"/>
    </row>
    <row r="866" spans="1:6">
      <c r="A866" s="11"/>
      <c r="B866" s="11"/>
      <c r="C866" s="11"/>
      <c r="D866" s="11"/>
      <c r="E866" s="11"/>
      <c r="F866" s="11"/>
    </row>
    <row r="867" spans="1:6">
      <c r="A867" s="11"/>
      <c r="B867" s="11"/>
      <c r="C867" s="11"/>
      <c r="D867" s="11"/>
      <c r="E867" s="11"/>
      <c r="F867" s="11"/>
    </row>
    <row r="868" spans="1:6">
      <c r="A868" s="11"/>
      <c r="B868" s="11"/>
      <c r="C868" s="11"/>
      <c r="D868" s="11"/>
      <c r="E868" s="11"/>
      <c r="F868" s="11"/>
    </row>
    <row r="869" spans="1:6">
      <c r="A869" s="11"/>
      <c r="B869" s="11"/>
      <c r="C869" s="11"/>
      <c r="D869" s="11"/>
      <c r="E869" s="11"/>
      <c r="F869" s="11"/>
    </row>
    <row r="870" spans="1:6">
      <c r="A870" s="11"/>
      <c r="B870" s="11"/>
      <c r="C870" s="11"/>
      <c r="D870" s="11"/>
      <c r="E870" s="11"/>
      <c r="F870" s="11"/>
    </row>
    <row r="871" spans="1:6">
      <c r="A871" s="11"/>
      <c r="B871" s="11"/>
      <c r="C871" s="11"/>
      <c r="D871" s="11"/>
      <c r="E871" s="11"/>
      <c r="F871" s="11"/>
    </row>
    <row r="872" spans="1:6">
      <c r="A872" s="11"/>
      <c r="B872" s="11"/>
      <c r="C872" s="11"/>
      <c r="D872" s="11"/>
      <c r="E872" s="11"/>
      <c r="F872" s="11"/>
    </row>
    <row r="873" spans="1:6">
      <c r="A873" s="11"/>
      <c r="B873" s="11"/>
      <c r="C873" s="11"/>
      <c r="D873" s="11"/>
      <c r="E873" s="11"/>
      <c r="F873" s="11"/>
    </row>
    <row r="874" spans="1:6">
      <c r="A874" s="11"/>
      <c r="B874" s="11"/>
      <c r="C874" s="11"/>
      <c r="D874" s="11"/>
      <c r="E874" s="11"/>
      <c r="F874" s="11"/>
    </row>
    <row r="875" spans="1:6">
      <c r="A875" s="11"/>
      <c r="B875" s="11"/>
      <c r="C875" s="11"/>
      <c r="D875" s="11"/>
      <c r="E875" s="11"/>
      <c r="F875" s="11"/>
    </row>
    <row r="876" spans="1:6">
      <c r="A876" s="11"/>
      <c r="B876" s="11"/>
      <c r="C876" s="11"/>
      <c r="D876" s="11"/>
      <c r="E876" s="11"/>
      <c r="F876" s="11"/>
    </row>
    <row r="877" spans="1:6">
      <c r="A877" s="11"/>
      <c r="B877" s="11"/>
      <c r="C877" s="11"/>
      <c r="D877" s="11"/>
      <c r="E877" s="11"/>
      <c r="F877" s="11"/>
    </row>
    <row r="878" spans="1:6">
      <c r="A878" s="11"/>
      <c r="B878" s="11"/>
      <c r="C878" s="11"/>
      <c r="D878" s="11"/>
      <c r="E878" s="11"/>
      <c r="F878" s="11"/>
    </row>
    <row r="879" spans="1:6">
      <c r="A879" s="11"/>
      <c r="B879" s="11"/>
      <c r="C879" s="11"/>
      <c r="D879" s="11"/>
      <c r="E879" s="11"/>
      <c r="F879" s="11"/>
    </row>
    <row r="880" spans="1:6">
      <c r="A880" s="11"/>
      <c r="B880" s="11"/>
      <c r="C880" s="11"/>
      <c r="D880" s="11"/>
      <c r="E880" s="11"/>
      <c r="F880" s="11"/>
    </row>
    <row r="881" spans="1:6">
      <c r="A881" s="11"/>
      <c r="B881" s="11"/>
      <c r="C881" s="11"/>
      <c r="D881" s="11"/>
      <c r="E881" s="11"/>
      <c r="F881" s="11"/>
    </row>
    <row r="882" spans="1:6">
      <c r="A882" s="11"/>
      <c r="B882" s="11"/>
      <c r="C882" s="11"/>
      <c r="D882" s="11"/>
      <c r="E882" s="11"/>
      <c r="F882" s="11"/>
    </row>
    <row r="883" spans="1:6">
      <c r="A883" s="11"/>
      <c r="B883" s="11"/>
      <c r="C883" s="11"/>
      <c r="D883" s="11"/>
      <c r="E883" s="11"/>
      <c r="F883" s="11"/>
    </row>
    <row r="884" spans="1:6">
      <c r="A884" s="11"/>
      <c r="B884" s="11"/>
      <c r="C884" s="11"/>
      <c r="D884" s="11"/>
      <c r="E884" s="11"/>
      <c r="F884" s="11"/>
    </row>
    <row r="885" spans="1:6">
      <c r="A885" s="11"/>
      <c r="B885" s="11"/>
      <c r="C885" s="11"/>
      <c r="D885" s="11"/>
      <c r="E885" s="11"/>
      <c r="F885" s="11"/>
    </row>
    <row r="886" spans="1:6">
      <c r="A886" s="11"/>
      <c r="B886" s="11"/>
      <c r="C886" s="11"/>
      <c r="D886" s="11"/>
      <c r="E886" s="11"/>
      <c r="F886" s="11"/>
    </row>
    <row r="887" spans="1:6">
      <c r="A887" s="11"/>
      <c r="B887" s="11"/>
      <c r="C887" s="11"/>
      <c r="D887" s="11"/>
      <c r="E887" s="11"/>
      <c r="F887" s="11"/>
    </row>
    <row r="888" spans="1:6">
      <c r="A888" s="11"/>
      <c r="B888" s="11"/>
      <c r="C888" s="11"/>
      <c r="D888" s="11"/>
      <c r="E888" s="11"/>
      <c r="F888" s="11"/>
    </row>
    <row r="889" spans="1:6">
      <c r="A889" s="11"/>
      <c r="B889" s="11"/>
      <c r="C889" s="11"/>
      <c r="D889" s="11"/>
      <c r="E889" s="11"/>
      <c r="F889" s="11"/>
    </row>
    <row r="890" spans="1:6">
      <c r="A890" s="11"/>
      <c r="B890" s="11"/>
      <c r="C890" s="11"/>
      <c r="D890" s="11"/>
      <c r="E890" s="11"/>
      <c r="F890" s="11"/>
    </row>
    <row r="891" spans="1:6">
      <c r="A891" s="11"/>
      <c r="B891" s="11"/>
      <c r="C891" s="11"/>
      <c r="D891" s="11"/>
      <c r="E891" s="11"/>
      <c r="F891" s="11"/>
    </row>
    <row r="892" spans="1:6">
      <c r="A892" s="11"/>
      <c r="B892" s="11"/>
      <c r="C892" s="11"/>
      <c r="D892" s="11"/>
      <c r="E892" s="11"/>
      <c r="F892" s="11"/>
    </row>
    <row r="893" spans="1:6">
      <c r="A893" s="11"/>
      <c r="B893" s="11"/>
      <c r="C893" s="11"/>
      <c r="D893" s="11"/>
      <c r="E893" s="11"/>
      <c r="F893" s="11"/>
    </row>
    <row r="894" spans="1:6">
      <c r="A894" s="11"/>
      <c r="B894" s="11"/>
      <c r="C894" s="11"/>
      <c r="D894" s="11"/>
      <c r="E894" s="11"/>
      <c r="F894" s="11"/>
    </row>
    <row r="895" spans="1:6">
      <c r="A895" s="11"/>
      <c r="B895" s="11"/>
      <c r="C895" s="11"/>
      <c r="D895" s="11"/>
      <c r="E895" s="11"/>
      <c r="F895" s="11"/>
    </row>
    <row r="896" spans="1:6">
      <c r="A896" s="11"/>
      <c r="B896" s="11"/>
      <c r="C896" s="11"/>
      <c r="D896" s="11"/>
      <c r="E896" s="11"/>
      <c r="F896" s="11"/>
    </row>
    <row r="897" spans="1:6">
      <c r="A897" s="11"/>
      <c r="B897" s="11"/>
      <c r="C897" s="11"/>
      <c r="D897" s="11"/>
      <c r="E897" s="11"/>
      <c r="F897" s="11"/>
    </row>
    <row r="898" spans="1:6">
      <c r="A898" s="11"/>
      <c r="B898" s="11"/>
      <c r="C898" s="11"/>
      <c r="D898" s="11"/>
      <c r="E898" s="11"/>
      <c r="F898" s="11"/>
    </row>
    <row r="899" spans="1:6">
      <c r="A899" s="11"/>
      <c r="B899" s="11"/>
      <c r="C899" s="11"/>
      <c r="D899" s="11"/>
      <c r="E899" s="11"/>
      <c r="F899" s="11"/>
    </row>
    <row r="900" spans="1:6">
      <c r="A900" s="11"/>
      <c r="B900" s="11"/>
      <c r="C900" s="11"/>
      <c r="D900" s="11"/>
      <c r="E900" s="11"/>
      <c r="F900" s="11"/>
    </row>
    <row r="901" spans="1:6">
      <c r="A901" s="11"/>
      <c r="B901" s="11"/>
      <c r="C901" s="11"/>
      <c r="D901" s="11"/>
      <c r="E901" s="11"/>
      <c r="F901" s="11"/>
    </row>
    <row r="902" spans="1:6">
      <c r="A902" s="11"/>
      <c r="B902" s="11"/>
      <c r="C902" s="11"/>
      <c r="D902" s="11"/>
      <c r="E902" s="11"/>
      <c r="F902" s="11"/>
    </row>
    <row r="903" spans="1:6">
      <c r="A903" s="11"/>
      <c r="B903" s="11"/>
      <c r="C903" s="11"/>
      <c r="D903" s="11"/>
      <c r="E903" s="11"/>
      <c r="F903" s="11"/>
    </row>
    <row r="904" spans="1:6">
      <c r="A904" s="11"/>
      <c r="B904" s="11"/>
      <c r="C904" s="11"/>
      <c r="D904" s="11"/>
      <c r="E904" s="11"/>
      <c r="F904" s="11"/>
    </row>
    <row r="905" spans="1:6">
      <c r="A905" s="11"/>
      <c r="B905" s="11"/>
      <c r="C905" s="11"/>
      <c r="D905" s="11"/>
      <c r="E905" s="11"/>
      <c r="F905" s="11"/>
    </row>
    <row r="906" spans="1:6">
      <c r="A906" s="11"/>
      <c r="B906" s="11"/>
      <c r="C906" s="11"/>
      <c r="D906" s="11"/>
      <c r="E906" s="11"/>
      <c r="F906" s="11"/>
    </row>
    <row r="907" spans="1:6">
      <c r="A907" s="11"/>
      <c r="B907" s="11"/>
      <c r="C907" s="11"/>
      <c r="D907" s="11"/>
      <c r="E907" s="11"/>
      <c r="F907" s="11"/>
    </row>
    <row r="908" spans="1:6">
      <c r="A908" s="11"/>
      <c r="B908" s="11"/>
      <c r="C908" s="11"/>
      <c r="D908" s="11"/>
      <c r="E908" s="11"/>
      <c r="F908" s="11"/>
    </row>
    <row r="909" spans="1:6">
      <c r="A909" s="11"/>
      <c r="B909" s="11"/>
      <c r="C909" s="11"/>
      <c r="D909" s="11"/>
      <c r="E909" s="11"/>
      <c r="F909" s="11"/>
    </row>
    <row r="910" spans="1:6">
      <c r="A910" s="11"/>
      <c r="B910" s="11"/>
      <c r="C910" s="11"/>
      <c r="D910" s="11"/>
      <c r="E910" s="11"/>
      <c r="F910" s="11"/>
    </row>
    <row r="911" spans="1:6">
      <c r="A911" s="11"/>
      <c r="B911" s="11"/>
      <c r="C911" s="11"/>
      <c r="D911" s="11"/>
      <c r="E911" s="11"/>
      <c r="F911" s="11"/>
    </row>
    <row r="912" spans="1:6">
      <c r="A912" s="11"/>
      <c r="B912" s="11"/>
      <c r="C912" s="11"/>
      <c r="D912" s="11"/>
      <c r="E912" s="11"/>
      <c r="F912" s="11"/>
    </row>
    <row r="913" spans="1:6">
      <c r="A913" s="11"/>
      <c r="B913" s="11"/>
      <c r="C913" s="11"/>
      <c r="D913" s="11"/>
      <c r="E913" s="11"/>
      <c r="F913" s="11"/>
    </row>
    <row r="914" spans="1:6">
      <c r="A914" s="11"/>
      <c r="B914" s="11"/>
      <c r="C914" s="11"/>
      <c r="D914" s="11"/>
      <c r="E914" s="11"/>
      <c r="F914" s="11"/>
    </row>
    <row r="915" spans="1:6">
      <c r="A915" s="11"/>
      <c r="B915" s="11"/>
      <c r="C915" s="11"/>
      <c r="D915" s="11"/>
      <c r="E915" s="11"/>
      <c r="F915" s="11"/>
    </row>
    <row r="916" spans="1:6">
      <c r="A916" s="11"/>
      <c r="B916" s="11"/>
      <c r="C916" s="11"/>
      <c r="D916" s="11"/>
      <c r="E916" s="11"/>
      <c r="F916" s="11"/>
    </row>
    <row r="917" spans="1:6">
      <c r="A917" s="11"/>
      <c r="B917" s="11"/>
      <c r="C917" s="11"/>
      <c r="D917" s="11"/>
      <c r="E917" s="11"/>
      <c r="F917" s="11"/>
    </row>
    <row r="918" spans="1:6">
      <c r="A918" s="11"/>
      <c r="B918" s="11"/>
      <c r="C918" s="11"/>
      <c r="D918" s="11"/>
      <c r="E918" s="11"/>
      <c r="F918" s="11"/>
    </row>
    <row r="919" spans="1:6">
      <c r="A919" s="11"/>
      <c r="B919" s="11"/>
      <c r="C919" s="11"/>
      <c r="D919" s="11"/>
      <c r="E919" s="11"/>
      <c r="F919" s="11"/>
    </row>
    <row r="920" spans="1:6">
      <c r="A920" s="11"/>
      <c r="B920" s="11"/>
      <c r="C920" s="11"/>
      <c r="D920" s="11"/>
      <c r="E920" s="11"/>
      <c r="F920" s="11"/>
    </row>
    <row r="921" spans="1:6">
      <c r="A921" s="11"/>
      <c r="B921" s="11"/>
      <c r="C921" s="11"/>
      <c r="D921" s="11"/>
      <c r="E921" s="11"/>
      <c r="F921" s="11"/>
    </row>
    <row r="922" spans="1:6">
      <c r="A922" s="11"/>
      <c r="B922" s="11"/>
      <c r="C922" s="11"/>
      <c r="D922" s="11"/>
      <c r="E922" s="11"/>
      <c r="F922" s="11"/>
    </row>
    <row r="923" spans="1:6">
      <c r="A923" s="11"/>
      <c r="B923" s="11"/>
      <c r="C923" s="11"/>
      <c r="D923" s="11"/>
      <c r="E923" s="11"/>
      <c r="F923" s="11"/>
    </row>
    <row r="924" spans="1:6">
      <c r="A924" s="11"/>
      <c r="B924" s="11"/>
      <c r="C924" s="11"/>
      <c r="D924" s="11"/>
      <c r="E924" s="11"/>
      <c r="F924" s="11"/>
    </row>
    <row r="925" spans="1:6">
      <c r="A925" s="11"/>
      <c r="B925" s="11"/>
      <c r="C925" s="11"/>
      <c r="D925" s="11"/>
      <c r="E925" s="11"/>
      <c r="F925" s="11"/>
    </row>
    <row r="926" spans="1:6">
      <c r="A926" s="11"/>
      <c r="B926" s="11"/>
      <c r="C926" s="11"/>
      <c r="D926" s="11"/>
      <c r="E926" s="11"/>
      <c r="F926" s="11"/>
    </row>
    <row r="927" spans="1:6">
      <c r="A927" s="11"/>
      <c r="B927" s="11"/>
      <c r="C927" s="11"/>
      <c r="D927" s="11"/>
      <c r="E927" s="11"/>
      <c r="F927" s="11"/>
    </row>
    <row r="928" spans="1:6">
      <c r="A928" s="11"/>
      <c r="B928" s="11"/>
      <c r="C928" s="11"/>
      <c r="D928" s="11"/>
      <c r="E928" s="11"/>
      <c r="F928" s="11"/>
    </row>
    <row r="929" spans="1:6">
      <c r="A929" s="11"/>
      <c r="B929" s="11"/>
      <c r="C929" s="11"/>
      <c r="D929" s="11"/>
      <c r="E929" s="11"/>
      <c r="F929" s="11"/>
    </row>
    <row r="930" spans="1:6">
      <c r="A930" s="11"/>
      <c r="B930" s="11"/>
      <c r="C930" s="11"/>
      <c r="D930" s="11"/>
      <c r="E930" s="11"/>
      <c r="F930" s="11"/>
    </row>
    <row r="931" spans="1:6">
      <c r="A931" s="11"/>
      <c r="B931" s="11"/>
      <c r="C931" s="11"/>
      <c r="D931" s="11"/>
      <c r="E931" s="11"/>
      <c r="F931" s="11"/>
    </row>
    <row r="932" spans="1:6">
      <c r="A932" s="11"/>
      <c r="B932" s="11"/>
      <c r="C932" s="11"/>
      <c r="D932" s="11"/>
      <c r="E932" s="11"/>
      <c r="F932" s="11"/>
    </row>
    <row r="933" spans="1:6">
      <c r="A933" s="11"/>
      <c r="B933" s="11"/>
      <c r="C933" s="11"/>
      <c r="D933" s="11"/>
      <c r="E933" s="11"/>
      <c r="F933" s="11"/>
    </row>
    <row r="934" spans="1:6">
      <c r="A934" s="11"/>
      <c r="B934" s="11"/>
      <c r="C934" s="11"/>
      <c r="D934" s="11"/>
      <c r="E934" s="11"/>
      <c r="F934" s="11"/>
    </row>
    <row r="935" spans="1:6">
      <c r="A935" s="11"/>
      <c r="B935" s="11"/>
      <c r="C935" s="11"/>
      <c r="D935" s="11"/>
      <c r="E935" s="11"/>
      <c r="F935" s="11"/>
    </row>
    <row r="936" spans="1:6">
      <c r="A936" s="11"/>
      <c r="B936" s="11"/>
      <c r="C936" s="11"/>
      <c r="D936" s="11"/>
      <c r="E936" s="11"/>
      <c r="F936" s="11"/>
    </row>
    <row r="937" spans="1:6">
      <c r="A937" s="11"/>
      <c r="B937" s="11"/>
      <c r="C937" s="11"/>
      <c r="D937" s="11"/>
      <c r="E937" s="11"/>
      <c r="F937" s="11"/>
    </row>
    <row r="938" spans="1:6">
      <c r="A938" s="11"/>
      <c r="B938" s="11"/>
      <c r="C938" s="11"/>
      <c r="D938" s="11"/>
      <c r="E938" s="11"/>
      <c r="F938" s="11"/>
    </row>
    <row r="939" spans="1:6">
      <c r="A939" s="11"/>
      <c r="B939" s="11"/>
      <c r="C939" s="11"/>
      <c r="D939" s="11"/>
      <c r="E939" s="11"/>
      <c r="F939" s="11"/>
    </row>
    <row r="940" spans="1:6">
      <c r="A940" s="11"/>
      <c r="B940" s="11"/>
      <c r="C940" s="11"/>
      <c r="D940" s="11"/>
      <c r="E940" s="11"/>
      <c r="F940" s="11"/>
    </row>
    <row r="941" spans="1:6">
      <c r="A941" s="11"/>
      <c r="B941" s="11"/>
      <c r="C941" s="11"/>
      <c r="D941" s="11"/>
      <c r="E941" s="11"/>
      <c r="F941" s="11"/>
    </row>
    <row r="942" spans="1:6">
      <c r="A942" s="11"/>
      <c r="B942" s="11"/>
      <c r="C942" s="11"/>
      <c r="D942" s="11"/>
      <c r="E942" s="11"/>
      <c r="F942" s="11"/>
    </row>
    <row r="943" spans="1:6">
      <c r="A943" s="11"/>
      <c r="B943" s="11"/>
      <c r="C943" s="11"/>
      <c r="D943" s="11"/>
      <c r="E943" s="11"/>
      <c r="F943" s="11"/>
    </row>
    <row r="944" spans="1:6">
      <c r="A944" s="11"/>
      <c r="B944" s="11"/>
      <c r="C944" s="11"/>
      <c r="D944" s="11"/>
      <c r="E944" s="11"/>
      <c r="F944" s="11"/>
    </row>
    <row r="945" spans="1:6">
      <c r="A945" s="11"/>
      <c r="B945" s="11"/>
      <c r="C945" s="11"/>
      <c r="D945" s="11"/>
      <c r="E945" s="11"/>
      <c r="F945" s="11"/>
    </row>
    <row r="946" spans="1:6">
      <c r="A946" s="11"/>
      <c r="B946" s="11"/>
      <c r="C946" s="11"/>
      <c r="D946" s="11"/>
      <c r="E946" s="11"/>
      <c r="F946" s="11"/>
    </row>
    <row r="947" spans="1:6">
      <c r="A947" s="11"/>
      <c r="B947" s="11"/>
      <c r="C947" s="11"/>
      <c r="D947" s="11"/>
      <c r="E947" s="11"/>
      <c r="F947" s="11"/>
    </row>
    <row r="948" spans="1:6">
      <c r="A948" s="11"/>
      <c r="B948" s="11"/>
      <c r="C948" s="11"/>
      <c r="D948" s="11"/>
      <c r="E948" s="11"/>
      <c r="F948" s="11"/>
    </row>
    <row r="949" spans="1:6">
      <c r="A949" s="11"/>
      <c r="B949" s="11"/>
      <c r="C949" s="11"/>
      <c r="D949" s="11"/>
      <c r="E949" s="11"/>
      <c r="F949" s="11"/>
    </row>
    <row r="950" spans="1:6">
      <c r="A950" s="11"/>
      <c r="B950" s="11"/>
      <c r="C950" s="11"/>
      <c r="D950" s="11"/>
      <c r="E950" s="11"/>
      <c r="F950" s="11"/>
    </row>
    <row r="951" spans="1:6">
      <c r="A951" s="11"/>
      <c r="B951" s="11"/>
      <c r="C951" s="11"/>
      <c r="D951" s="11"/>
      <c r="E951" s="11"/>
      <c r="F951" s="11"/>
    </row>
    <row r="952" spans="1:6">
      <c r="A952" s="11"/>
      <c r="B952" s="11"/>
      <c r="C952" s="11"/>
      <c r="D952" s="11"/>
      <c r="E952" s="11"/>
      <c r="F952" s="11"/>
    </row>
    <row r="953" spans="1:6">
      <c r="A953" s="11"/>
      <c r="B953" s="11"/>
      <c r="C953" s="11"/>
      <c r="D953" s="11"/>
      <c r="E953" s="11"/>
      <c r="F953" s="11"/>
    </row>
    <row r="954" spans="1:6">
      <c r="A954" s="11"/>
      <c r="B954" s="11"/>
      <c r="C954" s="11"/>
      <c r="D954" s="11"/>
      <c r="E954" s="11"/>
      <c r="F954" s="11"/>
    </row>
    <row r="955" spans="1:6">
      <c r="A955" s="11"/>
      <c r="B955" s="11"/>
      <c r="C955" s="11"/>
      <c r="D955" s="11"/>
      <c r="E955" s="11"/>
      <c r="F955" s="11"/>
    </row>
    <row r="956" spans="1:6">
      <c r="A956" s="11"/>
      <c r="B956" s="11"/>
      <c r="C956" s="11"/>
      <c r="D956" s="11"/>
      <c r="E956" s="11"/>
      <c r="F956" s="11"/>
    </row>
    <row r="957" spans="1:6">
      <c r="A957" s="11"/>
      <c r="B957" s="11"/>
      <c r="C957" s="11"/>
      <c r="D957" s="11"/>
      <c r="E957" s="11"/>
      <c r="F957" s="11"/>
    </row>
    <row r="958" spans="1:6">
      <c r="A958" s="11"/>
      <c r="B958" s="11"/>
      <c r="C958" s="11"/>
      <c r="D958" s="11"/>
      <c r="E958" s="11"/>
      <c r="F958" s="11"/>
    </row>
    <row r="959" spans="1:6">
      <c r="A959" s="11"/>
      <c r="B959" s="11"/>
      <c r="C959" s="11"/>
      <c r="D959" s="11"/>
      <c r="E959" s="11"/>
      <c r="F959" s="11"/>
    </row>
    <row r="960" spans="1:6">
      <c r="A960" s="11"/>
      <c r="B960" s="11"/>
      <c r="C960" s="11"/>
      <c r="D960" s="11"/>
      <c r="E960" s="11"/>
      <c r="F960" s="11"/>
    </row>
    <row r="961" spans="1:6">
      <c r="A961" s="11"/>
      <c r="B961" s="11"/>
      <c r="C961" s="11"/>
      <c r="D961" s="11"/>
      <c r="E961" s="11"/>
      <c r="F961" s="11"/>
    </row>
    <row r="962" spans="1:6">
      <c r="A962" s="11"/>
      <c r="B962" s="11"/>
      <c r="C962" s="11"/>
      <c r="D962" s="11"/>
      <c r="E962" s="11"/>
      <c r="F962" s="11"/>
    </row>
    <row r="963" spans="1:6">
      <c r="A963" s="11"/>
      <c r="B963" s="11"/>
      <c r="C963" s="11"/>
      <c r="D963" s="11"/>
      <c r="E963" s="11"/>
      <c r="F963" s="11"/>
    </row>
    <row r="964" spans="1:6">
      <c r="A964" s="11"/>
      <c r="B964" s="11"/>
      <c r="C964" s="11"/>
      <c r="D964" s="11"/>
      <c r="E964" s="11"/>
      <c r="F964" s="11"/>
    </row>
    <row r="965" spans="1:6">
      <c r="A965" s="11"/>
      <c r="B965" s="11"/>
      <c r="C965" s="11"/>
      <c r="D965" s="11"/>
      <c r="E965" s="11"/>
      <c r="F965" s="11"/>
    </row>
    <row r="966" spans="1:6">
      <c r="A966" s="11"/>
      <c r="B966" s="11"/>
      <c r="C966" s="11"/>
      <c r="D966" s="11"/>
      <c r="E966" s="11"/>
      <c r="F966" s="11"/>
    </row>
    <row r="967" spans="1:6">
      <c r="A967" s="11"/>
      <c r="B967" s="11"/>
      <c r="C967" s="11"/>
      <c r="D967" s="11"/>
      <c r="E967" s="11"/>
      <c r="F967" s="11"/>
    </row>
    <row r="968" spans="1:6">
      <c r="A968" s="11"/>
      <c r="B968" s="11"/>
      <c r="C968" s="11"/>
      <c r="D968" s="11"/>
      <c r="E968" s="11"/>
      <c r="F968" s="11"/>
    </row>
    <row r="969" spans="1:6">
      <c r="A969" s="11"/>
      <c r="B969" s="11"/>
      <c r="C969" s="11"/>
      <c r="D969" s="11"/>
      <c r="E969" s="11"/>
      <c r="F969" s="11"/>
    </row>
    <row r="970" spans="1:6">
      <c r="A970" s="11"/>
      <c r="B970" s="11"/>
      <c r="C970" s="11"/>
      <c r="D970" s="11"/>
      <c r="E970" s="11"/>
      <c r="F970" s="11"/>
    </row>
    <row r="971" spans="1:6">
      <c r="A971" s="11"/>
      <c r="B971" s="11"/>
      <c r="C971" s="11"/>
      <c r="D971" s="11"/>
      <c r="E971" s="11"/>
      <c r="F971" s="11"/>
    </row>
    <row r="972" spans="1:6">
      <c r="A972" s="11"/>
      <c r="B972" s="11"/>
      <c r="C972" s="11"/>
      <c r="D972" s="11"/>
      <c r="E972" s="11"/>
      <c r="F972" s="11"/>
    </row>
    <row r="973" spans="1:6">
      <c r="A973" s="11"/>
      <c r="B973" s="11"/>
      <c r="C973" s="11"/>
      <c r="D973" s="11"/>
      <c r="E973" s="11"/>
      <c r="F973" s="11"/>
    </row>
    <row r="974" spans="1:6">
      <c r="A974" s="11"/>
      <c r="B974" s="11"/>
      <c r="C974" s="11"/>
      <c r="D974" s="11"/>
      <c r="E974" s="11"/>
      <c r="F974" s="11"/>
    </row>
    <row r="975" spans="1:6">
      <c r="A975" s="11"/>
      <c r="B975" s="11"/>
      <c r="C975" s="11"/>
      <c r="D975" s="11"/>
      <c r="E975" s="11"/>
      <c r="F975" s="11"/>
    </row>
    <row r="976" spans="1:6">
      <c r="A976" s="11"/>
      <c r="B976" s="11"/>
      <c r="C976" s="11"/>
      <c r="D976" s="11"/>
      <c r="E976" s="11"/>
      <c r="F976" s="11"/>
    </row>
    <row r="977" spans="1:6">
      <c r="A977" s="11"/>
      <c r="B977" s="11"/>
      <c r="C977" s="11"/>
      <c r="D977" s="11"/>
      <c r="E977" s="11"/>
      <c r="F977" s="11"/>
    </row>
    <row r="978" spans="1:6">
      <c r="A978" s="11"/>
      <c r="B978" s="11"/>
      <c r="C978" s="11"/>
      <c r="D978" s="11"/>
      <c r="E978" s="11"/>
      <c r="F978" s="11"/>
    </row>
    <row r="979" spans="1:6">
      <c r="A979" s="11"/>
      <c r="B979" s="11"/>
      <c r="C979" s="11"/>
      <c r="D979" s="11"/>
      <c r="E979" s="11"/>
      <c r="F979" s="11"/>
    </row>
    <row r="980" spans="1:6">
      <c r="A980" s="11"/>
      <c r="B980" s="11"/>
      <c r="C980" s="11"/>
      <c r="D980" s="11"/>
      <c r="E980" s="11"/>
      <c r="F980" s="11"/>
    </row>
    <row r="981" spans="1:6">
      <c r="A981" s="11"/>
      <c r="B981" s="11"/>
      <c r="C981" s="11"/>
      <c r="D981" s="11"/>
      <c r="E981" s="11"/>
      <c r="F981" s="11"/>
    </row>
    <row r="982" spans="1:6">
      <c r="A982" s="11"/>
      <c r="B982" s="11"/>
      <c r="C982" s="11"/>
      <c r="D982" s="11"/>
      <c r="E982" s="11"/>
      <c r="F982" s="11"/>
    </row>
    <row r="983" spans="1:6">
      <c r="A983" s="11"/>
      <c r="B983" s="11"/>
      <c r="C983" s="11"/>
      <c r="D983" s="11"/>
      <c r="E983" s="11"/>
      <c r="F983" s="11"/>
    </row>
    <row r="984" spans="1:6">
      <c r="A984" s="11"/>
      <c r="B984" s="11"/>
      <c r="C984" s="11"/>
      <c r="D984" s="11"/>
      <c r="E984" s="11"/>
      <c r="F984" s="11"/>
    </row>
    <row r="985" spans="1:6">
      <c r="A985" s="11"/>
      <c r="B985" s="11"/>
      <c r="C985" s="11"/>
      <c r="D985" s="11"/>
      <c r="E985" s="11"/>
      <c r="F985" s="11"/>
    </row>
    <row r="986" spans="1:6">
      <c r="A986" s="11"/>
      <c r="B986" s="11"/>
      <c r="C986" s="11"/>
      <c r="D986" s="11"/>
      <c r="E986" s="11"/>
      <c r="F986" s="11"/>
    </row>
    <row r="987" spans="1:6">
      <c r="A987" s="11"/>
      <c r="B987" s="11"/>
      <c r="C987" s="11"/>
      <c r="D987" s="11"/>
      <c r="E987" s="11"/>
      <c r="F987" s="11"/>
    </row>
    <row r="988" spans="1:6">
      <c r="A988" s="11"/>
      <c r="B988" s="11"/>
      <c r="C988" s="11"/>
      <c r="D988" s="11"/>
      <c r="E988" s="11"/>
      <c r="F988" s="11"/>
    </row>
    <row r="989" spans="1:6">
      <c r="A989" s="11"/>
      <c r="B989" s="11"/>
      <c r="C989" s="11"/>
      <c r="D989" s="11"/>
      <c r="E989" s="11"/>
      <c r="F989" s="11"/>
    </row>
    <row r="990" spans="1:6">
      <c r="A990" s="11"/>
      <c r="B990" s="11"/>
      <c r="C990" s="11"/>
      <c r="D990" s="11"/>
      <c r="E990" s="11"/>
      <c r="F990" s="11"/>
    </row>
    <row r="991" spans="1:6">
      <c r="A991" s="11"/>
      <c r="B991" s="11"/>
      <c r="C991" s="11"/>
      <c r="D991" s="11"/>
      <c r="E991" s="11"/>
      <c r="F991" s="11"/>
    </row>
    <row r="992" spans="1:6">
      <c r="A992" s="11"/>
      <c r="B992" s="11"/>
      <c r="C992" s="11"/>
      <c r="D992" s="11"/>
      <c r="E992" s="11"/>
      <c r="F992" s="11"/>
    </row>
    <row r="993" spans="1:6">
      <c r="A993" s="11"/>
      <c r="B993" s="11"/>
      <c r="C993" s="11"/>
      <c r="D993" s="11"/>
      <c r="E993" s="11"/>
      <c r="F993" s="11"/>
    </row>
    <row r="994" spans="1:6">
      <c r="A994" s="11"/>
      <c r="B994" s="11"/>
      <c r="C994" s="11"/>
      <c r="D994" s="11"/>
      <c r="E994" s="11"/>
      <c r="F994" s="11"/>
    </row>
    <row r="995" spans="1:6">
      <c r="A995" s="11"/>
      <c r="B995" s="11"/>
      <c r="C995" s="11"/>
      <c r="D995" s="11"/>
      <c r="E995" s="11"/>
      <c r="F995" s="11"/>
    </row>
    <row r="996" spans="1:6">
      <c r="A996" s="11"/>
      <c r="B996" s="11"/>
      <c r="C996" s="11"/>
      <c r="D996" s="11"/>
      <c r="E996" s="11"/>
      <c r="F996" s="11"/>
    </row>
    <row r="997" spans="1:6">
      <c r="A997" s="11"/>
      <c r="B997" s="11"/>
      <c r="C997" s="11"/>
      <c r="D997" s="11"/>
      <c r="E997" s="11"/>
      <c r="F997" s="11"/>
    </row>
    <row r="998" spans="1:6">
      <c r="A998" s="11"/>
      <c r="B998" s="11"/>
      <c r="C998" s="11"/>
      <c r="D998" s="11"/>
      <c r="E998" s="11"/>
      <c r="F998" s="11"/>
    </row>
    <row r="999" spans="1:6">
      <c r="A999" s="11"/>
      <c r="B999" s="11"/>
      <c r="C999" s="11"/>
      <c r="D999" s="11"/>
      <c r="E999" s="11"/>
      <c r="F999" s="11"/>
    </row>
    <row r="1000" spans="1:6">
      <c r="A1000" s="11"/>
      <c r="B1000" s="11"/>
      <c r="C1000" s="11"/>
      <c r="D1000" s="11"/>
      <c r="E1000" s="11"/>
      <c r="F1000" s="11"/>
    </row>
    <row r="1001" spans="1:6">
      <c r="A1001" s="11"/>
      <c r="B1001" s="11"/>
      <c r="C1001" s="11"/>
      <c r="D1001" s="11"/>
      <c r="E1001" s="11"/>
      <c r="F1001" s="11"/>
    </row>
    <row r="1002" spans="1:6">
      <c r="A1002" s="11"/>
      <c r="B1002" s="11"/>
      <c r="C1002" s="11"/>
      <c r="D1002" s="11"/>
      <c r="E1002" s="11"/>
      <c r="F1002" s="11"/>
    </row>
    <row r="1003" spans="1:6">
      <c r="A1003" s="11"/>
      <c r="B1003" s="11"/>
      <c r="C1003" s="11"/>
      <c r="D1003" s="11"/>
      <c r="E1003" s="11"/>
      <c r="F1003" s="11"/>
    </row>
    <row r="1004" spans="1:6">
      <c r="A1004" s="11"/>
      <c r="B1004" s="11"/>
      <c r="C1004" s="11"/>
      <c r="D1004" s="11"/>
      <c r="E1004" s="11"/>
      <c r="F1004" s="11"/>
    </row>
    <row r="1005" spans="1:6">
      <c r="A1005" s="11"/>
      <c r="B1005" s="11"/>
      <c r="C1005" s="11"/>
      <c r="D1005" s="11"/>
      <c r="E1005" s="11"/>
      <c r="F1005" s="11"/>
    </row>
    <row r="1006" spans="1:6">
      <c r="A1006" s="11"/>
      <c r="B1006" s="11"/>
      <c r="C1006" s="11"/>
      <c r="D1006" s="11"/>
      <c r="E1006" s="11"/>
      <c r="F1006" s="11"/>
    </row>
    <row r="1007" spans="1:6">
      <c r="A1007" s="11"/>
      <c r="B1007" s="11"/>
      <c r="C1007" s="11"/>
      <c r="D1007" s="11"/>
      <c r="E1007" s="11"/>
      <c r="F1007" s="11"/>
    </row>
    <row r="1008" spans="1:6">
      <c r="A1008" s="11"/>
      <c r="B1008" s="11"/>
      <c r="C1008" s="11"/>
      <c r="D1008" s="11"/>
      <c r="E1008" s="11"/>
      <c r="F1008" s="11"/>
    </row>
    <row r="1009" spans="1:6">
      <c r="A1009" s="11"/>
      <c r="B1009" s="11"/>
      <c r="C1009" s="11"/>
      <c r="D1009" s="11"/>
      <c r="E1009" s="11"/>
      <c r="F1009" s="11"/>
    </row>
    <row r="1010" spans="1:6">
      <c r="A1010" s="11"/>
      <c r="B1010" s="11"/>
      <c r="C1010" s="11"/>
      <c r="D1010" s="11"/>
      <c r="E1010" s="11"/>
      <c r="F1010" s="11"/>
    </row>
    <row r="1011" spans="1:6">
      <c r="A1011" s="11"/>
      <c r="B1011" s="11"/>
      <c r="C1011" s="11"/>
      <c r="D1011" s="11"/>
      <c r="E1011" s="11"/>
      <c r="F1011" s="11"/>
    </row>
    <row r="1012" spans="1:6">
      <c r="A1012" s="11"/>
      <c r="B1012" s="11"/>
      <c r="C1012" s="11"/>
      <c r="D1012" s="11"/>
      <c r="E1012" s="11"/>
      <c r="F1012" s="11"/>
    </row>
    <row r="1013" spans="1:6">
      <c r="A1013" s="11"/>
      <c r="B1013" s="11"/>
      <c r="C1013" s="11"/>
      <c r="D1013" s="11"/>
      <c r="E1013" s="11"/>
      <c r="F1013" s="11"/>
    </row>
    <row r="1014" spans="1:6">
      <c r="A1014" s="11"/>
      <c r="B1014" s="11"/>
      <c r="C1014" s="11"/>
      <c r="D1014" s="11"/>
      <c r="E1014" s="11"/>
      <c r="F1014" s="11"/>
    </row>
    <row r="1015" spans="1:6">
      <c r="A1015" s="11"/>
      <c r="B1015" s="11"/>
      <c r="C1015" s="11"/>
      <c r="D1015" s="11"/>
      <c r="E1015" s="11"/>
      <c r="F1015" s="11"/>
    </row>
    <row r="1016" spans="1:6">
      <c r="A1016" s="11"/>
      <c r="B1016" s="11"/>
      <c r="C1016" s="11"/>
      <c r="D1016" s="11"/>
      <c r="E1016" s="11"/>
      <c r="F1016" s="11"/>
    </row>
    <row r="1017" spans="1:6">
      <c r="A1017" s="11"/>
      <c r="B1017" s="11"/>
      <c r="C1017" s="11"/>
      <c r="D1017" s="11"/>
      <c r="E1017" s="11"/>
      <c r="F1017" s="11"/>
    </row>
    <row r="1018" spans="1:6">
      <c r="A1018" s="11"/>
      <c r="B1018" s="11"/>
      <c r="C1018" s="11"/>
      <c r="D1018" s="11"/>
      <c r="E1018" s="11"/>
      <c r="F1018" s="11"/>
    </row>
    <row r="1019" spans="1:6">
      <c r="A1019" s="11"/>
      <c r="B1019" s="11"/>
      <c r="C1019" s="11"/>
      <c r="D1019" s="11"/>
      <c r="E1019" s="11"/>
      <c r="F1019" s="11"/>
    </row>
    <row r="1020" spans="1:6">
      <c r="A1020" s="11"/>
      <c r="B1020" s="11"/>
      <c r="C1020" s="11"/>
      <c r="D1020" s="11"/>
      <c r="E1020" s="11"/>
      <c r="F1020" s="11"/>
    </row>
    <row r="1021" spans="1:6">
      <c r="A1021" s="11"/>
      <c r="B1021" s="11"/>
      <c r="C1021" s="11"/>
      <c r="D1021" s="11"/>
      <c r="E1021" s="11"/>
      <c r="F1021" s="11"/>
    </row>
    <row r="1022" spans="1:6">
      <c r="A1022" s="11"/>
      <c r="B1022" s="11"/>
      <c r="C1022" s="11"/>
      <c r="D1022" s="11"/>
      <c r="E1022" s="11"/>
      <c r="F1022" s="11"/>
    </row>
    <row r="1023" spans="1:6">
      <c r="A1023" s="11"/>
      <c r="B1023" s="11"/>
      <c r="C1023" s="11"/>
      <c r="D1023" s="11"/>
      <c r="E1023" s="11"/>
      <c r="F1023" s="11"/>
    </row>
    <row r="1024" spans="1:6">
      <c r="A1024" s="11"/>
      <c r="B1024" s="11"/>
      <c r="C1024" s="11"/>
      <c r="D1024" s="11"/>
      <c r="E1024" s="11"/>
      <c r="F1024" s="11"/>
    </row>
    <row r="1025" spans="1:6">
      <c r="A1025" s="11"/>
      <c r="B1025" s="11"/>
      <c r="C1025" s="11"/>
      <c r="D1025" s="11"/>
      <c r="E1025" s="11"/>
      <c r="F1025" s="11"/>
    </row>
    <row r="1026" spans="1:6">
      <c r="A1026" s="11"/>
      <c r="B1026" s="11"/>
      <c r="C1026" s="11"/>
      <c r="D1026" s="11"/>
      <c r="E1026" s="11"/>
      <c r="F1026" s="11"/>
    </row>
    <row r="1027" spans="1:6">
      <c r="A1027" s="11"/>
      <c r="B1027" s="11"/>
      <c r="C1027" s="11"/>
      <c r="D1027" s="11"/>
      <c r="E1027" s="11"/>
      <c r="F1027" s="11"/>
    </row>
    <row r="1028" spans="1:6">
      <c r="A1028" s="11"/>
      <c r="B1028" s="11"/>
      <c r="C1028" s="11"/>
      <c r="D1028" s="11"/>
      <c r="E1028" s="11"/>
      <c r="F1028" s="11"/>
    </row>
    <row r="1029" spans="1:6">
      <c r="A1029" s="11"/>
      <c r="B1029" s="11"/>
      <c r="C1029" s="11"/>
      <c r="D1029" s="11"/>
      <c r="E1029" s="11"/>
      <c r="F1029" s="11"/>
    </row>
    <row r="1030" spans="1:6">
      <c r="A1030" s="11"/>
      <c r="B1030" s="11"/>
      <c r="C1030" s="11"/>
      <c r="D1030" s="11"/>
      <c r="E1030" s="11"/>
      <c r="F1030" s="11"/>
    </row>
    <row r="1031" spans="1:6">
      <c r="A1031" s="11"/>
      <c r="B1031" s="11"/>
      <c r="C1031" s="11"/>
      <c r="D1031" s="11"/>
      <c r="E1031" s="11"/>
      <c r="F1031" s="11"/>
    </row>
    <row r="1032" spans="1:6">
      <c r="A1032" s="11"/>
      <c r="B1032" s="11"/>
      <c r="C1032" s="11"/>
      <c r="D1032" s="11"/>
      <c r="E1032" s="11"/>
      <c r="F1032" s="11"/>
    </row>
    <row r="1033" spans="1:6">
      <c r="A1033" s="11"/>
      <c r="B1033" s="11"/>
      <c r="C1033" s="11"/>
      <c r="D1033" s="11"/>
      <c r="E1033" s="11"/>
      <c r="F1033" s="11"/>
    </row>
    <row r="1034" spans="1:6">
      <c r="A1034" s="11"/>
      <c r="B1034" s="11"/>
      <c r="C1034" s="11"/>
      <c r="D1034" s="11"/>
      <c r="E1034" s="11"/>
      <c r="F1034" s="11"/>
    </row>
    <row r="1035" spans="1:6">
      <c r="A1035" s="11"/>
      <c r="B1035" s="11"/>
      <c r="C1035" s="11"/>
      <c r="D1035" s="11"/>
      <c r="E1035" s="11"/>
      <c r="F1035" s="11"/>
    </row>
    <row r="1036" spans="1:6">
      <c r="A1036" s="11"/>
      <c r="B1036" s="11"/>
      <c r="C1036" s="11"/>
      <c r="D1036" s="11"/>
      <c r="E1036" s="11"/>
      <c r="F1036" s="11"/>
    </row>
    <row r="1037" spans="1:6">
      <c r="A1037" s="11"/>
      <c r="B1037" s="11"/>
      <c r="C1037" s="11"/>
      <c r="D1037" s="11"/>
      <c r="E1037" s="11"/>
      <c r="F1037" s="11"/>
    </row>
    <row r="1038" spans="1:6">
      <c r="A1038" s="11"/>
      <c r="B1038" s="11"/>
      <c r="C1038" s="11"/>
      <c r="D1038" s="11"/>
      <c r="E1038" s="11"/>
      <c r="F1038" s="11"/>
    </row>
    <row r="1039" spans="1:6">
      <c r="A1039" s="11"/>
      <c r="B1039" s="11"/>
      <c r="C1039" s="11"/>
      <c r="D1039" s="11"/>
      <c r="E1039" s="11"/>
      <c r="F1039" s="11"/>
    </row>
    <row r="1040" spans="1:6">
      <c r="A1040" s="11"/>
      <c r="B1040" s="11"/>
      <c r="C1040" s="11"/>
      <c r="D1040" s="11"/>
      <c r="E1040" s="11"/>
      <c r="F1040" s="11"/>
    </row>
    <row r="1041" spans="1:6">
      <c r="A1041" s="11"/>
      <c r="B1041" s="11"/>
      <c r="C1041" s="11"/>
      <c r="D1041" s="11"/>
      <c r="E1041" s="11"/>
      <c r="F1041" s="11"/>
    </row>
    <row r="1042" spans="1:6">
      <c r="A1042" s="11"/>
      <c r="B1042" s="11"/>
      <c r="C1042" s="11"/>
      <c r="D1042" s="11"/>
      <c r="E1042" s="11"/>
      <c r="F1042" s="11"/>
    </row>
    <row r="1043" spans="1:6">
      <c r="A1043" s="11"/>
      <c r="B1043" s="11"/>
      <c r="C1043" s="11"/>
      <c r="D1043" s="11"/>
      <c r="E1043" s="11"/>
      <c r="F1043" s="11"/>
    </row>
    <row r="1044" spans="1:6">
      <c r="A1044" s="11"/>
      <c r="B1044" s="11"/>
      <c r="C1044" s="11"/>
      <c r="D1044" s="11"/>
      <c r="E1044" s="11"/>
      <c r="F1044" s="11"/>
    </row>
    <row r="1045" spans="1:6">
      <c r="A1045" s="11"/>
      <c r="B1045" s="11"/>
      <c r="C1045" s="11"/>
      <c r="D1045" s="11"/>
      <c r="E1045" s="11"/>
      <c r="F1045" s="11"/>
    </row>
    <row r="1046" spans="1:6">
      <c r="A1046" s="11"/>
      <c r="B1046" s="11"/>
      <c r="C1046" s="11"/>
      <c r="D1046" s="11"/>
      <c r="E1046" s="11"/>
      <c r="F1046" s="11"/>
    </row>
    <row r="1047" spans="1:6">
      <c r="A1047" s="11"/>
      <c r="B1047" s="11"/>
      <c r="C1047" s="11"/>
      <c r="D1047" s="11"/>
      <c r="E1047" s="11"/>
      <c r="F1047" s="11"/>
    </row>
    <row r="1048" spans="1:6">
      <c r="A1048" s="11"/>
      <c r="B1048" s="11"/>
      <c r="C1048" s="11"/>
      <c r="D1048" s="11"/>
      <c r="E1048" s="11"/>
      <c r="F1048" s="11"/>
    </row>
    <row r="1049" spans="1:6">
      <c r="A1049" s="11"/>
      <c r="B1049" s="11"/>
      <c r="C1049" s="11"/>
      <c r="D1049" s="11"/>
      <c r="E1049" s="11"/>
      <c r="F1049" s="11"/>
    </row>
    <row r="1050" spans="1:6">
      <c r="A1050" s="11"/>
      <c r="B1050" s="11"/>
      <c r="C1050" s="11"/>
      <c r="D1050" s="11"/>
      <c r="E1050" s="11"/>
      <c r="F1050" s="11"/>
    </row>
    <row r="1051" spans="1:6">
      <c r="A1051" s="11"/>
      <c r="B1051" s="11"/>
      <c r="C1051" s="11"/>
      <c r="D1051" s="11"/>
      <c r="E1051" s="11"/>
      <c r="F1051" s="11"/>
    </row>
    <row r="1052" spans="1:6">
      <c r="A1052" s="11"/>
      <c r="B1052" s="11"/>
      <c r="C1052" s="11"/>
      <c r="D1052" s="11"/>
      <c r="E1052" s="11"/>
      <c r="F1052" s="11"/>
    </row>
    <row r="1053" spans="1:6">
      <c r="A1053" s="11"/>
      <c r="B1053" s="11"/>
      <c r="C1053" s="11"/>
      <c r="D1053" s="11"/>
      <c r="E1053" s="11"/>
      <c r="F1053" s="11"/>
    </row>
    <row r="1054" spans="1:6">
      <c r="A1054" s="11"/>
      <c r="B1054" s="11"/>
      <c r="C1054" s="11"/>
      <c r="D1054" s="11"/>
      <c r="E1054" s="11"/>
      <c r="F1054" s="11"/>
    </row>
    <row r="1055" spans="1:6">
      <c r="A1055" s="11"/>
      <c r="B1055" s="11"/>
      <c r="C1055" s="11"/>
      <c r="D1055" s="11"/>
      <c r="E1055" s="11"/>
      <c r="F1055" s="11"/>
    </row>
    <row r="1056" spans="1:6">
      <c r="A1056" s="11"/>
      <c r="B1056" s="11"/>
      <c r="C1056" s="11"/>
      <c r="D1056" s="11"/>
      <c r="E1056" s="11"/>
      <c r="F1056" s="11"/>
    </row>
    <row r="1057" spans="1:6">
      <c r="A1057" s="11"/>
      <c r="B1057" s="11"/>
      <c r="C1057" s="11"/>
      <c r="D1057" s="11"/>
      <c r="E1057" s="11"/>
      <c r="F1057" s="11"/>
    </row>
    <row r="1058" spans="1:6">
      <c r="A1058" s="11"/>
      <c r="B1058" s="11"/>
      <c r="C1058" s="11"/>
      <c r="D1058" s="11"/>
      <c r="E1058" s="11"/>
      <c r="F1058" s="11"/>
    </row>
    <row r="1059" spans="1:6">
      <c r="A1059" s="11"/>
      <c r="B1059" s="11"/>
      <c r="C1059" s="11"/>
      <c r="D1059" s="11"/>
      <c r="E1059" s="11"/>
      <c r="F1059" s="11"/>
    </row>
    <row r="1060" spans="1:6">
      <c r="A1060" s="11"/>
      <c r="B1060" s="11"/>
      <c r="C1060" s="11"/>
      <c r="D1060" s="11"/>
      <c r="E1060" s="11"/>
      <c r="F1060" s="11"/>
    </row>
    <row r="1061" spans="1:6">
      <c r="A1061" s="11"/>
      <c r="B1061" s="11"/>
      <c r="C1061" s="11"/>
      <c r="D1061" s="11"/>
      <c r="E1061" s="11"/>
      <c r="F1061" s="11"/>
    </row>
    <row r="1062" spans="1:6">
      <c r="A1062" s="11"/>
      <c r="B1062" s="11"/>
      <c r="C1062" s="11"/>
      <c r="D1062" s="11"/>
      <c r="E1062" s="11"/>
      <c r="F1062" s="11"/>
    </row>
    <row r="1063" spans="1:6">
      <c r="A1063" s="11"/>
      <c r="B1063" s="11"/>
      <c r="C1063" s="11"/>
      <c r="D1063" s="11"/>
      <c r="E1063" s="11"/>
      <c r="F1063" s="11"/>
    </row>
    <row r="1064" spans="1:6">
      <c r="A1064" s="11"/>
      <c r="B1064" s="11"/>
      <c r="C1064" s="11"/>
      <c r="D1064" s="11"/>
      <c r="E1064" s="11"/>
      <c r="F1064" s="11"/>
    </row>
    <row r="1065" spans="1:6">
      <c r="A1065" s="11"/>
      <c r="B1065" s="11"/>
      <c r="C1065" s="11"/>
      <c r="D1065" s="11"/>
      <c r="E1065" s="11"/>
      <c r="F1065" s="11"/>
    </row>
    <row r="1066" spans="1:6">
      <c r="A1066" s="11"/>
      <c r="B1066" s="11"/>
      <c r="C1066" s="11"/>
      <c r="D1066" s="11"/>
      <c r="E1066" s="11"/>
      <c r="F1066" s="11"/>
    </row>
    <row r="1067" spans="1:6">
      <c r="A1067" s="11"/>
      <c r="B1067" s="11"/>
      <c r="C1067" s="11"/>
      <c r="D1067" s="11"/>
      <c r="E1067" s="11"/>
      <c r="F1067" s="11"/>
    </row>
    <row r="1068" spans="1:6">
      <c r="A1068" s="11"/>
      <c r="B1068" s="11"/>
      <c r="C1068" s="11"/>
      <c r="D1068" s="11"/>
      <c r="E1068" s="11"/>
      <c r="F1068" s="11"/>
    </row>
    <row r="1069" spans="1:6">
      <c r="A1069" s="11"/>
      <c r="B1069" s="11"/>
      <c r="C1069" s="11"/>
      <c r="D1069" s="11"/>
      <c r="E1069" s="11"/>
      <c r="F1069" s="11"/>
    </row>
    <row r="1070" spans="1:6">
      <c r="A1070" s="11"/>
      <c r="B1070" s="11"/>
      <c r="C1070" s="11"/>
      <c r="D1070" s="11"/>
      <c r="E1070" s="11"/>
      <c r="F1070" s="11"/>
    </row>
    <row r="1071" spans="1:6">
      <c r="A1071" s="11"/>
      <c r="B1071" s="11"/>
      <c r="C1071" s="11"/>
      <c r="D1071" s="11"/>
      <c r="E1071" s="11"/>
      <c r="F1071" s="11"/>
    </row>
    <row r="1072" spans="1:6">
      <c r="A1072" s="11"/>
      <c r="B1072" s="11"/>
      <c r="C1072" s="11"/>
      <c r="D1072" s="11"/>
      <c r="E1072" s="11"/>
      <c r="F1072" s="11"/>
    </row>
    <row r="1073" spans="1:6">
      <c r="A1073" s="11"/>
      <c r="B1073" s="11"/>
      <c r="C1073" s="11"/>
      <c r="D1073" s="11"/>
      <c r="E1073" s="11"/>
      <c r="F1073" s="11"/>
    </row>
    <row r="1074" spans="1:6">
      <c r="A1074" s="11"/>
      <c r="B1074" s="11"/>
      <c r="C1074" s="11"/>
      <c r="D1074" s="11"/>
      <c r="E1074" s="11"/>
      <c r="F1074" s="11"/>
    </row>
    <row r="1075" spans="1:6">
      <c r="A1075" s="11"/>
      <c r="B1075" s="11"/>
      <c r="C1075" s="11"/>
      <c r="D1075" s="11"/>
      <c r="E1075" s="11"/>
      <c r="F1075" s="11"/>
    </row>
    <row r="1076" spans="1:6">
      <c r="A1076" s="11"/>
      <c r="B1076" s="11"/>
      <c r="C1076" s="11"/>
      <c r="D1076" s="11"/>
      <c r="E1076" s="11"/>
      <c r="F1076" s="11"/>
    </row>
    <row r="1077" spans="1:6">
      <c r="A1077" s="11"/>
      <c r="B1077" s="11"/>
      <c r="C1077" s="11"/>
      <c r="D1077" s="11"/>
      <c r="E1077" s="11"/>
      <c r="F1077" s="11"/>
    </row>
    <row r="1078" spans="1:6">
      <c r="A1078" s="11"/>
      <c r="B1078" s="11"/>
      <c r="C1078" s="11"/>
      <c r="D1078" s="11"/>
      <c r="E1078" s="11"/>
      <c r="F1078" s="11"/>
    </row>
    <row r="1079" spans="1:6">
      <c r="A1079" s="11"/>
      <c r="B1079" s="11"/>
      <c r="C1079" s="11"/>
      <c r="D1079" s="11"/>
      <c r="E1079" s="11"/>
      <c r="F1079" s="11"/>
    </row>
    <row r="1080" spans="1:6">
      <c r="A1080" s="11"/>
      <c r="B1080" s="11"/>
      <c r="C1080" s="11"/>
      <c r="D1080" s="11"/>
      <c r="E1080" s="11"/>
      <c r="F1080" s="11"/>
    </row>
    <row r="1081" spans="1:6">
      <c r="A1081" s="11"/>
      <c r="B1081" s="11"/>
      <c r="C1081" s="11"/>
      <c r="D1081" s="11"/>
      <c r="E1081" s="11"/>
      <c r="F1081" s="11"/>
    </row>
    <row r="1082" spans="1:6">
      <c r="A1082" s="11"/>
      <c r="B1082" s="11"/>
      <c r="C1082" s="11"/>
      <c r="D1082" s="11"/>
      <c r="E1082" s="11"/>
      <c r="F1082" s="11"/>
    </row>
    <row r="1083" spans="1:6">
      <c r="A1083" s="11"/>
      <c r="B1083" s="11"/>
      <c r="C1083" s="11"/>
      <c r="D1083" s="11"/>
      <c r="E1083" s="11"/>
      <c r="F1083" s="11"/>
    </row>
    <row r="1084" spans="1:6">
      <c r="A1084" s="11"/>
      <c r="B1084" s="11"/>
      <c r="C1084" s="11"/>
      <c r="D1084" s="11"/>
      <c r="E1084" s="11"/>
      <c r="F1084" s="11"/>
    </row>
    <row r="1085" spans="1:6">
      <c r="A1085" s="11"/>
      <c r="B1085" s="11"/>
      <c r="C1085" s="11"/>
      <c r="D1085" s="11"/>
      <c r="E1085" s="11"/>
      <c r="F1085" s="11"/>
    </row>
    <row r="1086" spans="1:6">
      <c r="A1086" s="11"/>
      <c r="B1086" s="11"/>
      <c r="C1086" s="11"/>
      <c r="D1086" s="11"/>
      <c r="E1086" s="11"/>
      <c r="F1086" s="11"/>
    </row>
    <row r="1087" spans="1:6">
      <c r="A1087" s="11"/>
      <c r="B1087" s="11"/>
      <c r="C1087" s="11"/>
      <c r="D1087" s="11"/>
      <c r="E1087" s="11"/>
      <c r="F1087" s="11"/>
    </row>
    <row r="1088" spans="1:6">
      <c r="A1088" s="11"/>
      <c r="B1088" s="11"/>
      <c r="C1088" s="11"/>
      <c r="D1088" s="11"/>
      <c r="E1088" s="11"/>
      <c r="F1088" s="11"/>
    </row>
    <row r="1089" spans="1:6">
      <c r="A1089" s="11"/>
      <c r="B1089" s="11"/>
      <c r="C1089" s="11"/>
      <c r="D1089" s="11"/>
      <c r="E1089" s="11"/>
      <c r="F1089" s="11"/>
    </row>
    <row r="1090" spans="1:6">
      <c r="A1090" s="11"/>
      <c r="B1090" s="11"/>
      <c r="C1090" s="11"/>
      <c r="D1090" s="11"/>
      <c r="E1090" s="11"/>
      <c r="F1090" s="11"/>
    </row>
    <row r="1091" spans="1:6">
      <c r="A1091" s="11"/>
      <c r="B1091" s="11"/>
      <c r="C1091" s="11"/>
      <c r="D1091" s="11"/>
      <c r="E1091" s="11"/>
      <c r="F1091" s="11"/>
    </row>
    <row r="1092" spans="1:6">
      <c r="A1092" s="11"/>
      <c r="B1092" s="11"/>
      <c r="C1092" s="11"/>
      <c r="D1092" s="11"/>
      <c r="E1092" s="11"/>
      <c r="F1092" s="11"/>
    </row>
    <row r="1093" spans="1:6">
      <c r="A1093" s="11"/>
      <c r="B1093" s="11"/>
      <c r="C1093" s="11"/>
      <c r="D1093" s="11"/>
      <c r="E1093" s="11"/>
      <c r="F1093" s="11"/>
    </row>
    <row r="1094" spans="1:6">
      <c r="A1094" s="11"/>
      <c r="B1094" s="11"/>
      <c r="C1094" s="11"/>
      <c r="D1094" s="11"/>
      <c r="E1094" s="11"/>
      <c r="F1094" s="11"/>
    </row>
    <row r="1095" spans="1:6">
      <c r="A1095" s="11"/>
      <c r="B1095" s="11"/>
      <c r="C1095" s="11"/>
      <c r="D1095" s="11"/>
      <c r="E1095" s="11"/>
      <c r="F1095" s="11"/>
    </row>
    <row r="1096" spans="1:6">
      <c r="A1096" s="11"/>
      <c r="B1096" s="11"/>
      <c r="C1096" s="11"/>
      <c r="D1096" s="11"/>
      <c r="E1096" s="11"/>
      <c r="F1096" s="11"/>
    </row>
    <row r="1097" spans="1:6">
      <c r="A1097" s="11"/>
      <c r="B1097" s="11"/>
      <c r="C1097" s="11"/>
      <c r="D1097" s="11"/>
      <c r="E1097" s="11"/>
      <c r="F1097" s="11"/>
    </row>
    <row r="1098" spans="1:6">
      <c r="A1098" s="11"/>
      <c r="B1098" s="11"/>
      <c r="C1098" s="11"/>
      <c r="D1098" s="11"/>
      <c r="E1098" s="11"/>
      <c r="F1098" s="11"/>
    </row>
    <row r="1099" spans="1:6">
      <c r="A1099" s="11"/>
      <c r="B1099" s="11"/>
      <c r="C1099" s="11"/>
      <c r="D1099" s="11"/>
      <c r="E1099" s="11"/>
      <c r="F1099" s="11"/>
    </row>
    <row r="1100" spans="1:6">
      <c r="A1100" s="11"/>
      <c r="B1100" s="11"/>
      <c r="C1100" s="11"/>
      <c r="D1100" s="11"/>
      <c r="E1100" s="11"/>
      <c r="F1100" s="11"/>
    </row>
    <row r="1101" spans="1:6">
      <c r="A1101" s="11"/>
      <c r="B1101" s="11"/>
      <c r="C1101" s="11"/>
      <c r="D1101" s="11"/>
      <c r="E1101" s="11"/>
      <c r="F1101" s="11"/>
    </row>
    <row r="1102" spans="1:6">
      <c r="A1102" s="11"/>
      <c r="B1102" s="11"/>
      <c r="C1102" s="11"/>
      <c r="D1102" s="11"/>
      <c r="E1102" s="11"/>
      <c r="F1102" s="11"/>
    </row>
    <row r="1103" spans="1:6">
      <c r="A1103" s="11"/>
      <c r="B1103" s="11"/>
      <c r="C1103" s="11"/>
      <c r="D1103" s="11"/>
      <c r="E1103" s="11"/>
      <c r="F1103" s="11"/>
    </row>
    <row r="1104" spans="1:6">
      <c r="A1104" s="11"/>
      <c r="B1104" s="11"/>
      <c r="C1104" s="11"/>
      <c r="D1104" s="11"/>
      <c r="E1104" s="11"/>
      <c r="F1104" s="11"/>
    </row>
    <row r="1105" spans="1:6">
      <c r="A1105" s="11"/>
      <c r="B1105" s="11"/>
      <c r="C1105" s="11"/>
      <c r="D1105" s="11"/>
      <c r="E1105" s="11"/>
      <c r="F1105" s="11"/>
    </row>
    <row r="1106" spans="1:6">
      <c r="A1106" s="11"/>
      <c r="B1106" s="11"/>
      <c r="C1106" s="11"/>
      <c r="D1106" s="11"/>
      <c r="E1106" s="11"/>
      <c r="F1106" s="11"/>
    </row>
    <row r="1107" spans="1:6">
      <c r="A1107" s="11"/>
      <c r="B1107" s="11"/>
      <c r="C1107" s="11"/>
      <c r="D1107" s="11"/>
      <c r="E1107" s="11"/>
      <c r="F1107" s="11"/>
    </row>
    <row r="1108" spans="1:6">
      <c r="A1108" s="11"/>
      <c r="B1108" s="11"/>
      <c r="C1108" s="11"/>
      <c r="D1108" s="11"/>
      <c r="E1108" s="11"/>
      <c r="F1108" s="11"/>
    </row>
    <row r="1109" spans="1:6">
      <c r="A1109" s="11"/>
      <c r="B1109" s="11"/>
      <c r="C1109" s="11"/>
      <c r="D1109" s="11"/>
      <c r="E1109" s="11"/>
      <c r="F1109" s="11"/>
    </row>
    <row r="1110" spans="1:6">
      <c r="A1110" s="11"/>
      <c r="B1110" s="11"/>
      <c r="C1110" s="11"/>
      <c r="D1110" s="11"/>
      <c r="E1110" s="11"/>
      <c r="F1110" s="11"/>
    </row>
    <row r="1111" spans="1:6">
      <c r="A1111" s="11"/>
      <c r="B1111" s="11"/>
      <c r="C1111" s="11"/>
      <c r="D1111" s="11"/>
      <c r="E1111" s="11"/>
      <c r="F1111" s="11"/>
    </row>
    <row r="1112" spans="1:6">
      <c r="A1112" s="11"/>
      <c r="B1112" s="11"/>
      <c r="C1112" s="11"/>
      <c r="D1112" s="11"/>
      <c r="E1112" s="11"/>
      <c r="F1112" s="11"/>
    </row>
    <row r="1113" spans="1:6">
      <c r="A1113" s="11"/>
      <c r="B1113" s="11"/>
      <c r="C1113" s="11"/>
      <c r="D1113" s="11"/>
      <c r="E1113" s="11"/>
      <c r="F1113" s="11"/>
    </row>
    <row r="1114" spans="1:6">
      <c r="A1114" s="11"/>
      <c r="B1114" s="11"/>
      <c r="C1114" s="11"/>
      <c r="D1114" s="11"/>
      <c r="E1114" s="11"/>
      <c r="F1114" s="11"/>
    </row>
    <row r="1115" spans="1:6">
      <c r="A1115" s="11"/>
      <c r="B1115" s="11"/>
      <c r="C1115" s="11"/>
      <c r="D1115" s="11"/>
      <c r="E1115" s="11"/>
      <c r="F1115" s="11"/>
    </row>
    <row r="1116" spans="1:6">
      <c r="A1116" s="11"/>
      <c r="B1116" s="11"/>
      <c r="C1116" s="11"/>
      <c r="D1116" s="11"/>
      <c r="E1116" s="11"/>
      <c r="F1116" s="11"/>
    </row>
    <row r="1117" spans="1:6">
      <c r="A1117" s="11"/>
      <c r="B1117" s="11"/>
      <c r="C1117" s="11"/>
      <c r="D1117" s="11"/>
      <c r="E1117" s="11"/>
      <c r="F1117" s="11"/>
    </row>
    <row r="1118" spans="1:6">
      <c r="A1118" s="11"/>
      <c r="B1118" s="11"/>
      <c r="C1118" s="11"/>
      <c r="D1118" s="11"/>
      <c r="E1118" s="11"/>
      <c r="F1118" s="11"/>
    </row>
    <row r="1119" spans="1:6">
      <c r="A1119" s="11"/>
      <c r="B1119" s="11"/>
      <c r="C1119" s="11"/>
      <c r="D1119" s="11"/>
      <c r="E1119" s="11"/>
      <c r="F1119" s="11"/>
    </row>
    <row r="1120" spans="1:6">
      <c r="A1120" s="11"/>
      <c r="B1120" s="11"/>
      <c r="C1120" s="11"/>
      <c r="D1120" s="11"/>
      <c r="E1120" s="11"/>
      <c r="F1120" s="11"/>
    </row>
    <row r="1121" spans="1:6">
      <c r="A1121" s="11"/>
      <c r="B1121" s="11"/>
      <c r="C1121" s="11"/>
      <c r="D1121" s="11"/>
      <c r="E1121" s="11"/>
      <c r="F1121" s="11"/>
    </row>
    <row r="1122" spans="1:6">
      <c r="A1122" s="11"/>
      <c r="B1122" s="11"/>
      <c r="C1122" s="11"/>
      <c r="D1122" s="11"/>
      <c r="E1122" s="11"/>
      <c r="F1122" s="11"/>
    </row>
    <row r="1123" spans="1:6">
      <c r="A1123" s="11"/>
      <c r="B1123" s="11"/>
      <c r="C1123" s="11"/>
      <c r="D1123" s="11"/>
      <c r="E1123" s="11"/>
      <c r="F1123" s="11"/>
    </row>
    <row r="1124" spans="1:6">
      <c r="A1124" s="11"/>
      <c r="B1124" s="11"/>
      <c r="C1124" s="11"/>
      <c r="D1124" s="11"/>
      <c r="E1124" s="11"/>
      <c r="F1124" s="11"/>
    </row>
    <row r="1125" spans="1:6">
      <c r="A1125" s="11"/>
      <c r="B1125" s="11"/>
      <c r="C1125" s="11"/>
      <c r="D1125" s="11"/>
      <c r="E1125" s="11"/>
      <c r="F1125" s="11"/>
    </row>
    <row r="1126" spans="1:6">
      <c r="A1126" s="11"/>
      <c r="B1126" s="11"/>
      <c r="C1126" s="11"/>
      <c r="D1126" s="11"/>
      <c r="E1126" s="11"/>
      <c r="F1126" s="11"/>
    </row>
    <row r="1127" spans="1:6">
      <c r="A1127" s="11"/>
      <c r="B1127" s="11"/>
      <c r="C1127" s="11"/>
      <c r="D1127" s="11"/>
      <c r="E1127" s="11"/>
      <c r="F1127" s="11"/>
    </row>
    <row r="1128" spans="1:6">
      <c r="A1128" s="11"/>
      <c r="B1128" s="11"/>
      <c r="C1128" s="11"/>
      <c r="D1128" s="11"/>
      <c r="E1128" s="11"/>
      <c r="F1128" s="11"/>
    </row>
    <row r="1129" spans="1:6">
      <c r="A1129" s="11"/>
      <c r="B1129" s="11"/>
      <c r="C1129" s="11"/>
      <c r="D1129" s="11"/>
      <c r="E1129" s="11"/>
      <c r="F1129" s="11"/>
    </row>
    <row r="1130" spans="1:6">
      <c r="A1130" s="11"/>
      <c r="B1130" s="11"/>
      <c r="C1130" s="11"/>
      <c r="D1130" s="11"/>
      <c r="E1130" s="11"/>
      <c r="F1130" s="11"/>
    </row>
    <row r="1131" spans="1:6">
      <c r="A1131" s="11"/>
      <c r="B1131" s="11"/>
      <c r="C1131" s="11"/>
      <c r="D1131" s="11"/>
      <c r="E1131" s="11"/>
      <c r="F1131" s="11"/>
    </row>
    <row r="1132" spans="1:6">
      <c r="A1132" s="11"/>
      <c r="B1132" s="11"/>
      <c r="C1132" s="11"/>
      <c r="D1132" s="11"/>
      <c r="E1132" s="11"/>
      <c r="F1132" s="11"/>
    </row>
    <row r="1133" spans="1:6">
      <c r="A1133" s="11"/>
      <c r="B1133" s="11"/>
      <c r="C1133" s="11"/>
      <c r="D1133" s="11"/>
      <c r="E1133" s="11"/>
      <c r="F1133" s="11"/>
    </row>
    <row r="1134" spans="1:6">
      <c r="A1134" s="11"/>
      <c r="B1134" s="11"/>
      <c r="C1134" s="11"/>
      <c r="D1134" s="11"/>
      <c r="E1134" s="11"/>
      <c r="F1134" s="11"/>
    </row>
    <row r="1135" spans="1:6">
      <c r="A1135" s="11"/>
      <c r="B1135" s="11"/>
      <c r="C1135" s="11"/>
      <c r="D1135" s="11"/>
      <c r="E1135" s="11"/>
      <c r="F1135" s="11"/>
    </row>
    <row r="1136" spans="1:6">
      <c r="A1136" s="11"/>
      <c r="B1136" s="11"/>
      <c r="C1136" s="11"/>
      <c r="D1136" s="11"/>
      <c r="E1136" s="11"/>
      <c r="F1136" s="11"/>
    </row>
    <row r="1137" spans="1:6">
      <c r="A1137" s="11"/>
      <c r="B1137" s="11"/>
      <c r="C1137" s="11"/>
      <c r="D1137" s="11"/>
      <c r="E1137" s="11"/>
      <c r="F1137" s="11"/>
    </row>
    <row r="1138" spans="1:6">
      <c r="A1138" s="11"/>
      <c r="B1138" s="11"/>
      <c r="C1138" s="11"/>
      <c r="D1138" s="11"/>
      <c r="E1138" s="11"/>
      <c r="F1138" s="11"/>
    </row>
    <row r="1139" spans="1:6">
      <c r="A1139" s="11"/>
      <c r="B1139" s="11"/>
      <c r="C1139" s="11"/>
      <c r="D1139" s="11"/>
      <c r="E1139" s="11"/>
      <c r="F1139" s="11"/>
    </row>
    <row r="1140" spans="1:6">
      <c r="A1140" s="11"/>
      <c r="B1140" s="11"/>
      <c r="C1140" s="11"/>
      <c r="D1140" s="11"/>
      <c r="E1140" s="11"/>
      <c r="F1140" s="11"/>
    </row>
    <row r="1141" spans="1:6">
      <c r="A1141" s="11"/>
      <c r="B1141" s="11"/>
      <c r="C1141" s="11"/>
      <c r="D1141" s="11"/>
      <c r="E1141" s="11"/>
      <c r="F1141" s="11"/>
    </row>
    <row r="1142" spans="1:6">
      <c r="A1142" s="11"/>
      <c r="B1142" s="11"/>
      <c r="C1142" s="11"/>
      <c r="D1142" s="11"/>
      <c r="E1142" s="11"/>
      <c r="F1142" s="11"/>
    </row>
    <row r="1143" spans="1:6">
      <c r="A1143" s="11"/>
      <c r="B1143" s="11"/>
      <c r="C1143" s="11"/>
      <c r="D1143" s="11"/>
      <c r="E1143" s="11"/>
      <c r="F1143" s="11"/>
    </row>
    <row r="1144" spans="1:6">
      <c r="A1144" s="11"/>
      <c r="B1144" s="11"/>
      <c r="C1144" s="11"/>
      <c r="D1144" s="11"/>
      <c r="E1144" s="11"/>
      <c r="F1144" s="11"/>
    </row>
    <row r="1145" spans="1:6">
      <c r="A1145" s="11"/>
      <c r="B1145" s="11"/>
      <c r="C1145" s="11"/>
      <c r="D1145" s="11"/>
      <c r="E1145" s="11"/>
      <c r="F1145" s="11"/>
    </row>
    <row r="1146" spans="1:6">
      <c r="A1146" s="11"/>
      <c r="B1146" s="11"/>
      <c r="C1146" s="11"/>
      <c r="D1146" s="11"/>
      <c r="E1146" s="11"/>
      <c r="F1146" s="11"/>
    </row>
    <row r="1147" spans="1:6">
      <c r="A1147" s="11"/>
      <c r="B1147" s="11"/>
      <c r="C1147" s="11"/>
      <c r="D1147" s="11"/>
      <c r="E1147" s="11"/>
      <c r="F1147" s="11"/>
    </row>
    <row r="1148" spans="1:6">
      <c r="A1148" s="11"/>
      <c r="B1148" s="11"/>
      <c r="C1148" s="11"/>
      <c r="D1148" s="11"/>
      <c r="E1148" s="11"/>
      <c r="F1148" s="11"/>
    </row>
    <row r="1149" spans="1:6">
      <c r="A1149" s="11"/>
      <c r="B1149" s="11"/>
      <c r="C1149" s="11"/>
      <c r="D1149" s="11"/>
      <c r="E1149" s="11"/>
      <c r="F1149" s="11"/>
    </row>
    <row r="1150" spans="1:6">
      <c r="A1150" s="11"/>
      <c r="B1150" s="11"/>
      <c r="C1150" s="11"/>
      <c r="D1150" s="11"/>
      <c r="E1150" s="11"/>
      <c r="F1150" s="11"/>
    </row>
    <row r="1151" spans="1:6">
      <c r="A1151" s="11"/>
      <c r="B1151" s="11"/>
      <c r="C1151" s="11"/>
      <c r="D1151" s="11"/>
      <c r="E1151" s="11"/>
      <c r="F1151" s="11"/>
    </row>
    <row r="1152" spans="1:6">
      <c r="A1152" s="11"/>
      <c r="B1152" s="11"/>
      <c r="C1152" s="11"/>
      <c r="D1152" s="11"/>
      <c r="E1152" s="11"/>
      <c r="F1152" s="11"/>
    </row>
    <row r="1153" spans="1:6">
      <c r="A1153" s="11"/>
      <c r="B1153" s="11"/>
      <c r="C1153" s="11"/>
      <c r="D1153" s="11"/>
      <c r="E1153" s="11"/>
      <c r="F1153" s="11"/>
    </row>
    <row r="1154" spans="1:6">
      <c r="A1154" s="11"/>
      <c r="B1154" s="11"/>
      <c r="C1154" s="11"/>
      <c r="D1154" s="11"/>
      <c r="E1154" s="11"/>
      <c r="F1154" s="11"/>
    </row>
    <row r="1155" spans="1:6">
      <c r="A1155" s="11"/>
      <c r="B1155" s="11"/>
      <c r="C1155" s="11"/>
      <c r="D1155" s="11"/>
      <c r="E1155" s="11"/>
      <c r="F1155" s="11"/>
    </row>
    <row r="1156" spans="1:6">
      <c r="A1156" s="11"/>
      <c r="B1156" s="11"/>
      <c r="C1156" s="11"/>
      <c r="D1156" s="11"/>
      <c r="E1156" s="11"/>
      <c r="F1156" s="11"/>
    </row>
    <row r="1157" spans="1:6">
      <c r="A1157" s="11"/>
      <c r="B1157" s="11"/>
      <c r="C1157" s="11"/>
      <c r="D1157" s="11"/>
      <c r="E1157" s="11"/>
      <c r="F1157" s="11"/>
    </row>
    <row r="1158" spans="1:6">
      <c r="A1158" s="11"/>
      <c r="B1158" s="11"/>
      <c r="C1158" s="11"/>
      <c r="D1158" s="11"/>
      <c r="E1158" s="11"/>
      <c r="F1158" s="11"/>
    </row>
    <row r="1159" spans="1:6">
      <c r="A1159" s="11"/>
      <c r="B1159" s="11"/>
      <c r="C1159" s="11"/>
      <c r="D1159" s="11"/>
      <c r="E1159" s="11"/>
      <c r="F1159" s="11"/>
    </row>
    <row r="1160" spans="1:6">
      <c r="A1160" s="11"/>
      <c r="B1160" s="11"/>
      <c r="C1160" s="11"/>
      <c r="D1160" s="11"/>
      <c r="E1160" s="11"/>
      <c r="F1160" s="11"/>
    </row>
    <row r="1161" spans="1:6">
      <c r="A1161" s="11"/>
      <c r="B1161" s="11"/>
      <c r="C1161" s="11"/>
      <c r="D1161" s="11"/>
      <c r="E1161" s="11"/>
      <c r="F1161" s="11"/>
    </row>
    <row r="1162" spans="1:6">
      <c r="A1162" s="11"/>
      <c r="B1162" s="11"/>
      <c r="C1162" s="11"/>
      <c r="D1162" s="11"/>
      <c r="E1162" s="11"/>
      <c r="F1162" s="11"/>
    </row>
    <row r="1163" spans="1:6">
      <c r="A1163" s="11"/>
      <c r="B1163" s="11"/>
      <c r="C1163" s="11"/>
      <c r="D1163" s="11"/>
      <c r="E1163" s="11"/>
      <c r="F1163" s="11"/>
    </row>
    <row r="1164" spans="1:6">
      <c r="A1164" s="11"/>
      <c r="B1164" s="11"/>
      <c r="C1164" s="11"/>
      <c r="D1164" s="11"/>
      <c r="E1164" s="11"/>
      <c r="F1164" s="11"/>
    </row>
    <row r="1165" spans="1:6">
      <c r="A1165" s="11"/>
      <c r="B1165" s="11"/>
      <c r="C1165" s="11"/>
      <c r="D1165" s="11"/>
      <c r="E1165" s="11"/>
      <c r="F1165" s="11"/>
    </row>
    <row r="1166" spans="1:6">
      <c r="A1166" s="11"/>
      <c r="B1166" s="11"/>
      <c r="C1166" s="11"/>
      <c r="D1166" s="11"/>
      <c r="E1166" s="11"/>
      <c r="F1166" s="11"/>
    </row>
    <row r="1167" spans="1:6">
      <c r="A1167" s="11"/>
      <c r="B1167" s="11"/>
      <c r="C1167" s="11"/>
      <c r="D1167" s="11"/>
      <c r="E1167" s="11"/>
      <c r="F1167" s="11"/>
    </row>
    <row r="1168" spans="1:6">
      <c r="A1168" s="11"/>
      <c r="B1168" s="11"/>
      <c r="C1168" s="11"/>
      <c r="D1168" s="11"/>
      <c r="E1168" s="11"/>
      <c r="F1168" s="11"/>
    </row>
    <row r="1169" spans="1:6">
      <c r="A1169" s="11"/>
      <c r="B1169" s="11"/>
      <c r="C1169" s="11"/>
      <c r="D1169" s="11"/>
      <c r="E1169" s="11"/>
      <c r="F1169" s="11"/>
    </row>
    <row r="1170" spans="1:6">
      <c r="A1170" s="11"/>
      <c r="B1170" s="11"/>
      <c r="C1170" s="11"/>
      <c r="D1170" s="11"/>
      <c r="E1170" s="11"/>
      <c r="F1170" s="11"/>
    </row>
    <row r="1171" spans="1:6">
      <c r="A1171" s="11"/>
      <c r="B1171" s="11"/>
      <c r="C1171" s="11"/>
      <c r="D1171" s="11"/>
      <c r="E1171" s="11"/>
      <c r="F1171" s="11"/>
    </row>
    <row r="1172" spans="1:6">
      <c r="A1172" s="11"/>
      <c r="B1172" s="11"/>
      <c r="C1172" s="11"/>
      <c r="D1172" s="11"/>
      <c r="E1172" s="11"/>
      <c r="F1172" s="11"/>
    </row>
    <row r="1173" spans="1:6">
      <c r="A1173" s="11"/>
      <c r="B1173" s="11"/>
      <c r="C1173" s="11"/>
      <c r="D1173" s="11"/>
      <c r="E1173" s="11"/>
      <c r="F1173" s="11"/>
    </row>
    <row r="1174" spans="1:6">
      <c r="A1174" s="11"/>
      <c r="B1174" s="11"/>
      <c r="C1174" s="11"/>
      <c r="D1174" s="11"/>
      <c r="E1174" s="11"/>
      <c r="F1174" s="11"/>
    </row>
    <row r="1175" spans="1:6">
      <c r="A1175" s="11"/>
      <c r="B1175" s="11"/>
      <c r="C1175" s="11"/>
      <c r="D1175" s="11"/>
      <c r="E1175" s="11"/>
      <c r="F1175" s="11"/>
    </row>
    <row r="1176" spans="1:6">
      <c r="A1176" s="11"/>
      <c r="B1176" s="11"/>
      <c r="C1176" s="11"/>
      <c r="D1176" s="11"/>
      <c r="E1176" s="11"/>
      <c r="F1176" s="11"/>
    </row>
    <row r="1177" spans="1:6">
      <c r="A1177" s="11"/>
      <c r="B1177" s="11"/>
      <c r="C1177" s="11"/>
      <c r="D1177" s="11"/>
      <c r="E1177" s="11"/>
      <c r="F1177" s="11"/>
    </row>
    <row r="1178" spans="1:6">
      <c r="A1178" s="11"/>
      <c r="B1178" s="11"/>
      <c r="C1178" s="11"/>
      <c r="D1178" s="11"/>
      <c r="E1178" s="11"/>
      <c r="F1178" s="11"/>
    </row>
    <row r="1179" spans="1:6">
      <c r="A1179" s="11"/>
      <c r="B1179" s="11"/>
      <c r="C1179" s="11"/>
      <c r="D1179" s="11"/>
      <c r="E1179" s="11"/>
      <c r="F1179" s="11"/>
    </row>
    <row r="1180" spans="1:6">
      <c r="A1180" s="11"/>
      <c r="B1180" s="11"/>
      <c r="C1180" s="11"/>
      <c r="D1180" s="11"/>
      <c r="E1180" s="11"/>
      <c r="F1180" s="11"/>
    </row>
    <row r="1181" spans="1:6">
      <c r="A1181" s="11"/>
      <c r="B1181" s="11"/>
      <c r="C1181" s="11"/>
      <c r="D1181" s="11"/>
      <c r="E1181" s="11"/>
      <c r="F1181" s="11"/>
    </row>
    <row r="1182" spans="1:6">
      <c r="A1182" s="11"/>
      <c r="B1182" s="11"/>
      <c r="C1182" s="11"/>
      <c r="D1182" s="11"/>
      <c r="E1182" s="11"/>
      <c r="F1182" s="11"/>
    </row>
    <row r="1183" spans="1:6">
      <c r="A1183" s="11"/>
      <c r="B1183" s="11"/>
      <c r="C1183" s="11"/>
      <c r="D1183" s="11"/>
      <c r="E1183" s="11"/>
      <c r="F1183" s="11"/>
    </row>
    <row r="1184" spans="1:6">
      <c r="A1184" s="11"/>
      <c r="B1184" s="11"/>
      <c r="C1184" s="11"/>
      <c r="D1184" s="11"/>
      <c r="E1184" s="11"/>
      <c r="F1184" s="11"/>
    </row>
    <row r="1185" spans="1:6">
      <c r="A1185" s="11"/>
      <c r="B1185" s="11"/>
      <c r="C1185" s="11"/>
      <c r="D1185" s="11"/>
      <c r="E1185" s="11"/>
      <c r="F1185" s="11"/>
    </row>
    <row r="1186" spans="1:6">
      <c r="A1186" s="11"/>
      <c r="B1186" s="11"/>
      <c r="C1186" s="11"/>
      <c r="D1186" s="11"/>
      <c r="E1186" s="11"/>
      <c r="F1186" s="11"/>
    </row>
    <row r="1187" spans="1:6">
      <c r="A1187" s="11"/>
      <c r="B1187" s="11"/>
      <c r="C1187" s="11"/>
      <c r="D1187" s="11"/>
      <c r="E1187" s="11"/>
      <c r="F1187" s="11"/>
    </row>
    <row r="1188" spans="1:6">
      <c r="A1188" s="11"/>
      <c r="B1188" s="11"/>
      <c r="C1188" s="11"/>
      <c r="D1188" s="11"/>
      <c r="E1188" s="11"/>
      <c r="F1188" s="11"/>
    </row>
    <row r="1189" spans="1:6">
      <c r="A1189" s="11"/>
      <c r="B1189" s="11"/>
      <c r="C1189" s="11"/>
      <c r="D1189" s="11"/>
      <c r="E1189" s="11"/>
      <c r="F1189" s="11"/>
    </row>
    <row r="1190" spans="1:6">
      <c r="A1190" s="11"/>
      <c r="B1190" s="11"/>
      <c r="C1190" s="11"/>
      <c r="D1190" s="11"/>
      <c r="E1190" s="11"/>
      <c r="F1190" s="11"/>
    </row>
    <row r="1191" spans="1:6">
      <c r="A1191" s="11"/>
      <c r="B1191" s="11"/>
      <c r="C1191" s="11"/>
      <c r="D1191" s="11"/>
      <c r="E1191" s="11"/>
      <c r="F1191" s="11"/>
    </row>
    <row r="1192" spans="1:6">
      <c r="A1192" s="11"/>
      <c r="B1192" s="11"/>
      <c r="C1192" s="11"/>
      <c r="D1192" s="11"/>
      <c r="E1192" s="11"/>
      <c r="F1192" s="11"/>
    </row>
    <row r="1193" spans="1:6">
      <c r="A1193" s="11"/>
      <c r="B1193" s="11"/>
      <c r="C1193" s="11"/>
      <c r="D1193" s="11"/>
      <c r="E1193" s="11"/>
      <c r="F1193" s="11"/>
    </row>
    <row r="1194" spans="1:6">
      <c r="A1194" s="11"/>
      <c r="B1194" s="11"/>
      <c r="C1194" s="11"/>
      <c r="D1194" s="11"/>
      <c r="E1194" s="11"/>
      <c r="F1194" s="11"/>
    </row>
    <row r="1195" spans="1:6">
      <c r="A1195" s="11"/>
      <c r="B1195" s="11"/>
      <c r="C1195" s="11"/>
      <c r="D1195" s="11"/>
      <c r="E1195" s="11"/>
      <c r="F1195" s="11"/>
    </row>
    <row r="1196" spans="1:6">
      <c r="A1196" s="11"/>
      <c r="B1196" s="11"/>
      <c r="C1196" s="11"/>
      <c r="D1196" s="11"/>
      <c r="E1196" s="11"/>
      <c r="F1196" s="11"/>
    </row>
    <row r="1197" spans="1:6">
      <c r="A1197" s="11"/>
      <c r="B1197" s="11"/>
      <c r="C1197" s="11"/>
      <c r="D1197" s="11"/>
      <c r="E1197" s="11"/>
      <c r="F1197" s="11"/>
    </row>
    <row r="1198" spans="1:6">
      <c r="A1198" s="11"/>
      <c r="B1198" s="11"/>
      <c r="C1198" s="11"/>
      <c r="D1198" s="11"/>
      <c r="E1198" s="11"/>
      <c r="F1198" s="11"/>
    </row>
    <row r="1199" spans="1:6">
      <c r="A1199" s="11"/>
      <c r="B1199" s="11"/>
      <c r="C1199" s="11"/>
      <c r="D1199" s="11"/>
      <c r="E1199" s="11"/>
      <c r="F1199" s="11"/>
    </row>
    <row r="1200" spans="1:6">
      <c r="A1200" s="11"/>
      <c r="B1200" s="11"/>
      <c r="C1200" s="11"/>
      <c r="D1200" s="11"/>
      <c r="E1200" s="11"/>
      <c r="F1200" s="11"/>
    </row>
    <row r="1201" spans="1:6">
      <c r="A1201" s="11"/>
      <c r="B1201" s="11"/>
      <c r="C1201" s="11"/>
      <c r="D1201" s="11"/>
      <c r="E1201" s="11"/>
      <c r="F1201" s="11"/>
    </row>
    <row r="1202" spans="1:6">
      <c r="A1202" s="11"/>
      <c r="B1202" s="11"/>
      <c r="C1202" s="11"/>
      <c r="D1202" s="11"/>
      <c r="E1202" s="11"/>
      <c r="F1202" s="11"/>
    </row>
    <row r="1203" spans="1:6">
      <c r="A1203" s="11"/>
      <c r="B1203" s="11"/>
      <c r="C1203" s="11"/>
      <c r="D1203" s="11"/>
      <c r="E1203" s="11"/>
      <c r="F1203" s="11"/>
    </row>
    <row r="1204" spans="1:6">
      <c r="A1204" s="11"/>
      <c r="B1204" s="11"/>
      <c r="C1204" s="11"/>
      <c r="D1204" s="11"/>
      <c r="E1204" s="11"/>
      <c r="F1204" s="11"/>
    </row>
    <row r="1205" spans="1:6">
      <c r="A1205" s="11"/>
      <c r="B1205" s="11"/>
      <c r="C1205" s="11"/>
      <c r="D1205" s="11"/>
      <c r="E1205" s="11"/>
      <c r="F1205" s="11"/>
    </row>
    <row r="1206" spans="1:6">
      <c r="A1206" s="11"/>
      <c r="B1206" s="11"/>
      <c r="C1206" s="11"/>
      <c r="D1206" s="11"/>
      <c r="E1206" s="11"/>
      <c r="F1206" s="11"/>
    </row>
    <row r="1207" spans="1:6">
      <c r="A1207" s="11"/>
      <c r="B1207" s="11"/>
      <c r="C1207" s="11"/>
      <c r="D1207" s="11"/>
      <c r="E1207" s="11"/>
      <c r="F1207" s="11"/>
    </row>
    <row r="1208" spans="1:6">
      <c r="A1208" s="11"/>
      <c r="B1208" s="11"/>
      <c r="C1208" s="11"/>
      <c r="D1208" s="11"/>
      <c r="E1208" s="11"/>
      <c r="F1208" s="11"/>
    </row>
    <row r="1209" spans="1:6">
      <c r="A1209" s="11"/>
      <c r="B1209" s="11"/>
      <c r="C1209" s="11"/>
      <c r="D1209" s="11"/>
      <c r="E1209" s="11"/>
      <c r="F1209" s="11"/>
    </row>
    <row r="1210" spans="1:6">
      <c r="A1210" s="11"/>
      <c r="B1210" s="11"/>
      <c r="C1210" s="11"/>
      <c r="D1210" s="11"/>
      <c r="E1210" s="11"/>
      <c r="F1210" s="11"/>
    </row>
    <row r="1211" spans="1:6">
      <c r="A1211" s="11"/>
      <c r="B1211" s="11"/>
      <c r="C1211" s="11"/>
      <c r="D1211" s="11"/>
      <c r="E1211" s="11"/>
      <c r="F1211" s="11"/>
    </row>
    <row r="1212" spans="1:6">
      <c r="A1212" s="11"/>
      <c r="B1212" s="11"/>
      <c r="C1212" s="11"/>
      <c r="D1212" s="11"/>
      <c r="E1212" s="11"/>
      <c r="F1212" s="11"/>
    </row>
    <row r="1213" spans="1:6">
      <c r="A1213" s="11"/>
      <c r="B1213" s="11"/>
      <c r="C1213" s="11"/>
      <c r="D1213" s="11"/>
      <c r="E1213" s="11"/>
      <c r="F1213" s="11"/>
    </row>
    <row r="1214" spans="1:6">
      <c r="A1214" s="11"/>
      <c r="B1214" s="11"/>
      <c r="C1214" s="11"/>
      <c r="D1214" s="11"/>
      <c r="E1214" s="11"/>
      <c r="F1214" s="11"/>
    </row>
    <row r="1215" spans="1:6">
      <c r="A1215" s="11"/>
      <c r="B1215" s="11"/>
      <c r="C1215" s="11"/>
      <c r="D1215" s="11"/>
      <c r="E1215" s="11"/>
      <c r="F1215" s="11"/>
    </row>
    <row r="1216" spans="1:6">
      <c r="A1216" s="11"/>
      <c r="B1216" s="11"/>
      <c r="C1216" s="11"/>
      <c r="D1216" s="11"/>
      <c r="E1216" s="11"/>
      <c r="F1216" s="11"/>
    </row>
    <row r="1217" spans="1:6">
      <c r="A1217" s="11"/>
      <c r="B1217" s="11"/>
      <c r="C1217" s="11"/>
      <c r="D1217" s="11"/>
      <c r="E1217" s="11"/>
      <c r="F1217" s="11"/>
    </row>
    <row r="1218" spans="1:6">
      <c r="A1218" s="11"/>
      <c r="B1218" s="11"/>
      <c r="C1218" s="11"/>
      <c r="D1218" s="11"/>
      <c r="E1218" s="11"/>
      <c r="F1218" s="11"/>
    </row>
    <row r="1219" spans="1:6">
      <c r="A1219" s="11"/>
      <c r="B1219" s="11"/>
      <c r="C1219" s="11"/>
      <c r="D1219" s="11"/>
      <c r="E1219" s="11"/>
      <c r="F1219" s="11"/>
    </row>
    <row r="1220" spans="1:6">
      <c r="A1220" s="11"/>
      <c r="B1220" s="11"/>
      <c r="C1220" s="11"/>
      <c r="D1220" s="11"/>
      <c r="E1220" s="11"/>
      <c r="F1220" s="11"/>
    </row>
    <row r="1221" spans="1:6">
      <c r="A1221" s="11"/>
      <c r="B1221" s="11"/>
      <c r="C1221" s="11"/>
      <c r="D1221" s="11"/>
      <c r="E1221" s="11"/>
      <c r="F1221" s="11"/>
    </row>
    <row r="1222" spans="1:6">
      <c r="A1222" s="11"/>
      <c r="B1222" s="11"/>
      <c r="C1222" s="11"/>
      <c r="D1222" s="11"/>
      <c r="E1222" s="11"/>
      <c r="F1222" s="11"/>
    </row>
    <row r="1223" spans="1:6">
      <c r="A1223" s="11"/>
      <c r="B1223" s="11"/>
      <c r="C1223" s="11"/>
      <c r="D1223" s="11"/>
      <c r="E1223" s="11"/>
      <c r="F1223" s="11"/>
    </row>
    <row r="1224" spans="1:6">
      <c r="A1224" s="11"/>
      <c r="B1224" s="11"/>
      <c r="C1224" s="11"/>
      <c r="D1224" s="11"/>
      <c r="E1224" s="11"/>
      <c r="F1224" s="11"/>
    </row>
    <row r="1225" spans="1:6">
      <c r="A1225" s="11"/>
      <c r="B1225" s="11"/>
      <c r="C1225" s="11"/>
      <c r="D1225" s="11"/>
      <c r="E1225" s="11"/>
      <c r="F1225" s="11"/>
    </row>
    <row r="1226" spans="1:6">
      <c r="A1226" s="11"/>
      <c r="B1226" s="11"/>
      <c r="C1226" s="11"/>
      <c r="D1226" s="11"/>
      <c r="E1226" s="11"/>
      <c r="F1226" s="11"/>
    </row>
    <row r="1227" spans="1:6">
      <c r="A1227" s="11"/>
      <c r="B1227" s="11"/>
      <c r="C1227" s="11"/>
      <c r="D1227" s="11"/>
      <c r="E1227" s="11"/>
      <c r="F1227" s="11"/>
    </row>
    <row r="1228" spans="1:6">
      <c r="A1228" s="11"/>
      <c r="B1228" s="11"/>
      <c r="C1228" s="11"/>
      <c r="D1228" s="11"/>
      <c r="E1228" s="11"/>
      <c r="F1228" s="11"/>
    </row>
    <row r="1229" spans="1:6">
      <c r="A1229" s="11"/>
      <c r="B1229" s="11"/>
      <c r="C1229" s="11"/>
      <c r="D1229" s="11"/>
      <c r="E1229" s="11"/>
      <c r="F1229" s="11"/>
    </row>
    <row r="1230" spans="1:6">
      <c r="A1230" s="11"/>
      <c r="B1230" s="11"/>
      <c r="C1230" s="11"/>
      <c r="D1230" s="11"/>
      <c r="E1230" s="11"/>
      <c r="F1230" s="11"/>
    </row>
    <row r="1231" spans="1:6">
      <c r="A1231" s="11"/>
      <c r="B1231" s="11"/>
      <c r="C1231" s="11"/>
      <c r="D1231" s="11"/>
      <c r="E1231" s="11"/>
      <c r="F1231" s="11"/>
    </row>
    <row r="1232" spans="1:6">
      <c r="A1232" s="11"/>
      <c r="B1232" s="11"/>
      <c r="C1232" s="11"/>
      <c r="D1232" s="11"/>
      <c r="E1232" s="11"/>
      <c r="F1232" s="11"/>
    </row>
    <row r="1233" spans="1:6">
      <c r="A1233" s="11"/>
      <c r="B1233" s="11"/>
      <c r="C1233" s="11"/>
      <c r="D1233" s="11"/>
      <c r="E1233" s="11"/>
      <c r="F1233" s="11"/>
    </row>
    <row r="1234" spans="1:6">
      <c r="A1234" s="11"/>
      <c r="B1234" s="11"/>
      <c r="C1234" s="11"/>
      <c r="D1234" s="11"/>
      <c r="E1234" s="11"/>
      <c r="F1234" s="11"/>
    </row>
    <row r="1235" spans="1:6">
      <c r="A1235" s="11"/>
      <c r="B1235" s="11"/>
      <c r="C1235" s="11"/>
      <c r="D1235" s="11"/>
      <c r="E1235" s="11"/>
      <c r="F1235" s="11"/>
    </row>
    <row r="1236" spans="1:6">
      <c r="A1236" s="11"/>
      <c r="B1236" s="11"/>
      <c r="C1236" s="11"/>
      <c r="D1236" s="11"/>
      <c r="E1236" s="11"/>
      <c r="F1236" s="11"/>
    </row>
    <row r="1237" spans="1:6">
      <c r="A1237" s="11"/>
      <c r="B1237" s="11"/>
      <c r="C1237" s="11"/>
      <c r="D1237" s="11"/>
      <c r="E1237" s="11"/>
      <c r="F1237" s="11"/>
    </row>
    <row r="1238" spans="1:6">
      <c r="A1238" s="11"/>
      <c r="B1238" s="11"/>
      <c r="C1238" s="11"/>
      <c r="D1238" s="11"/>
      <c r="E1238" s="11"/>
      <c r="F1238" s="11"/>
    </row>
    <row r="1239" spans="1:6">
      <c r="A1239" s="11"/>
      <c r="B1239" s="11"/>
      <c r="C1239" s="11"/>
      <c r="D1239" s="11"/>
      <c r="E1239" s="11"/>
      <c r="F1239" s="11"/>
    </row>
    <row r="1240" spans="1:6">
      <c r="A1240" s="11"/>
      <c r="B1240" s="11"/>
      <c r="C1240" s="11"/>
      <c r="D1240" s="11"/>
      <c r="E1240" s="11"/>
      <c r="F1240" s="11"/>
    </row>
    <row r="1241" spans="1:6">
      <c r="A1241" s="11"/>
      <c r="B1241" s="11"/>
      <c r="C1241" s="11"/>
      <c r="D1241" s="11"/>
      <c r="E1241" s="11"/>
      <c r="F1241" s="11"/>
    </row>
    <row r="1242" spans="1:6">
      <c r="A1242" s="11"/>
      <c r="B1242" s="11"/>
      <c r="C1242" s="11"/>
      <c r="D1242" s="11"/>
      <c r="E1242" s="11"/>
      <c r="F1242" s="11"/>
    </row>
    <row r="1243" spans="1:6">
      <c r="A1243" s="11"/>
      <c r="B1243" s="11"/>
      <c r="C1243" s="11"/>
      <c r="D1243" s="11"/>
      <c r="E1243" s="11"/>
      <c r="F1243" s="11"/>
    </row>
    <row r="1244" spans="1:6">
      <c r="A1244" s="11"/>
      <c r="B1244" s="11"/>
      <c r="C1244" s="11"/>
      <c r="D1244" s="11"/>
      <c r="E1244" s="11"/>
      <c r="F1244" s="11"/>
    </row>
    <row r="1245" spans="1:6">
      <c r="A1245" s="11"/>
      <c r="B1245" s="11"/>
      <c r="C1245" s="11"/>
      <c r="D1245" s="11"/>
      <c r="E1245" s="11"/>
      <c r="F1245" s="11"/>
    </row>
    <row r="1246" spans="1:6">
      <c r="A1246" s="11"/>
      <c r="B1246" s="11"/>
      <c r="C1246" s="11"/>
      <c r="D1246" s="11"/>
      <c r="E1246" s="11"/>
      <c r="F1246" s="11"/>
    </row>
    <row r="1247" spans="1:6">
      <c r="A1247" s="11"/>
      <c r="B1247" s="11"/>
      <c r="C1247" s="11"/>
      <c r="D1247" s="11"/>
      <c r="E1247" s="11"/>
      <c r="F1247" s="11"/>
    </row>
    <row r="1248" spans="1:6">
      <c r="A1248" s="11"/>
      <c r="B1248" s="11"/>
      <c r="C1248" s="11"/>
      <c r="D1248" s="11"/>
      <c r="E1248" s="11"/>
      <c r="F1248" s="11"/>
    </row>
    <row r="1249" spans="1:6">
      <c r="A1249" s="11"/>
      <c r="B1249" s="11"/>
      <c r="C1249" s="11"/>
      <c r="D1249" s="11"/>
      <c r="E1249" s="11"/>
      <c r="F1249" s="11"/>
    </row>
    <row r="1250" spans="1:6">
      <c r="A1250" s="11"/>
      <c r="B1250" s="11"/>
      <c r="C1250" s="11"/>
      <c r="D1250" s="11"/>
      <c r="E1250" s="11"/>
      <c r="F1250" s="11"/>
    </row>
    <row r="1251" spans="1:6">
      <c r="A1251" s="11"/>
      <c r="B1251" s="11"/>
      <c r="C1251" s="11"/>
      <c r="D1251" s="11"/>
      <c r="E1251" s="11"/>
      <c r="F1251" s="11"/>
    </row>
    <row r="1252" spans="1:6">
      <c r="A1252" s="11"/>
      <c r="B1252" s="11"/>
      <c r="C1252" s="11"/>
      <c r="D1252" s="11"/>
      <c r="E1252" s="11"/>
      <c r="F1252" s="11"/>
    </row>
    <row r="1253" spans="1:6">
      <c r="A1253" s="11"/>
      <c r="B1253" s="11"/>
      <c r="C1253" s="11"/>
      <c r="D1253" s="11"/>
      <c r="E1253" s="11"/>
      <c r="F1253" s="11"/>
    </row>
    <row r="1254" spans="1:6">
      <c r="A1254" s="11"/>
      <c r="B1254" s="11"/>
      <c r="C1254" s="11"/>
      <c r="D1254" s="11"/>
      <c r="E1254" s="11"/>
      <c r="F1254" s="11"/>
    </row>
    <row r="1255" spans="1:6">
      <c r="A1255" s="11"/>
      <c r="B1255" s="11"/>
      <c r="C1255" s="11"/>
      <c r="D1255" s="11"/>
      <c r="E1255" s="11"/>
      <c r="F1255" s="11"/>
    </row>
    <row r="1256" spans="1:6">
      <c r="A1256" s="11"/>
      <c r="B1256" s="11"/>
      <c r="C1256" s="11"/>
      <c r="D1256" s="11"/>
      <c r="E1256" s="11"/>
      <c r="F1256" s="11"/>
    </row>
    <row r="1257" spans="1:6">
      <c r="A1257" s="11"/>
      <c r="B1257" s="11"/>
      <c r="C1257" s="11"/>
      <c r="D1257" s="11"/>
      <c r="E1257" s="11"/>
      <c r="F1257" s="11"/>
    </row>
    <row r="1258" spans="1:6">
      <c r="A1258" s="11"/>
      <c r="B1258" s="11"/>
      <c r="C1258" s="11"/>
      <c r="D1258" s="11"/>
      <c r="E1258" s="11"/>
      <c r="F1258" s="11"/>
    </row>
    <row r="1259" spans="1:6">
      <c r="A1259" s="11"/>
      <c r="B1259" s="11"/>
      <c r="C1259" s="11"/>
      <c r="D1259" s="11"/>
      <c r="E1259" s="11"/>
      <c r="F1259" s="11"/>
    </row>
    <row r="1260" spans="1:6">
      <c r="A1260" s="11"/>
      <c r="B1260" s="11"/>
      <c r="C1260" s="11"/>
      <c r="D1260" s="11"/>
      <c r="E1260" s="11"/>
      <c r="F1260" s="11"/>
    </row>
    <row r="1261" spans="1:6">
      <c r="A1261" s="11"/>
      <c r="B1261" s="11"/>
      <c r="C1261" s="11"/>
      <c r="D1261" s="11"/>
      <c r="E1261" s="11"/>
      <c r="F1261" s="11"/>
    </row>
    <row r="1262" spans="1:6">
      <c r="A1262" s="11"/>
      <c r="B1262" s="11"/>
      <c r="C1262" s="11"/>
      <c r="D1262" s="11"/>
      <c r="E1262" s="11"/>
      <c r="F1262" s="11"/>
    </row>
    <row r="1263" spans="1:6">
      <c r="A1263" s="11"/>
      <c r="B1263" s="11"/>
      <c r="C1263" s="11"/>
      <c r="D1263" s="11"/>
      <c r="E1263" s="11"/>
      <c r="F1263" s="11"/>
    </row>
    <row r="1264" spans="1:6">
      <c r="A1264" s="11"/>
      <c r="B1264" s="11"/>
      <c r="C1264" s="11"/>
      <c r="D1264" s="11"/>
      <c r="E1264" s="11"/>
      <c r="F1264" s="11"/>
    </row>
    <row r="1265" spans="1:6">
      <c r="A1265" s="11"/>
      <c r="B1265" s="11"/>
      <c r="C1265" s="11"/>
      <c r="D1265" s="11"/>
      <c r="E1265" s="11"/>
      <c r="F1265" s="11"/>
    </row>
    <row r="1266" spans="1:6">
      <c r="A1266" s="11"/>
      <c r="B1266" s="11"/>
      <c r="C1266" s="11"/>
      <c r="D1266" s="11"/>
      <c r="E1266" s="11"/>
      <c r="F1266" s="11"/>
    </row>
    <row r="1267" spans="1:6">
      <c r="A1267" s="11"/>
      <c r="B1267" s="11"/>
      <c r="C1267" s="11"/>
      <c r="D1267" s="11"/>
      <c r="E1267" s="11"/>
      <c r="F1267" s="11"/>
    </row>
    <row r="1268" spans="1:6">
      <c r="A1268" s="11"/>
      <c r="B1268" s="11"/>
      <c r="C1268" s="11"/>
      <c r="D1268" s="11"/>
      <c r="E1268" s="11"/>
      <c r="F1268" s="11"/>
    </row>
    <row r="1269" spans="1:6">
      <c r="A1269" s="11"/>
      <c r="B1269" s="11"/>
      <c r="C1269" s="11"/>
      <c r="D1269" s="11"/>
      <c r="E1269" s="11"/>
      <c r="F1269" s="11"/>
    </row>
    <row r="1270" spans="1:6">
      <c r="A1270" s="11"/>
      <c r="B1270" s="11"/>
      <c r="C1270" s="11"/>
      <c r="D1270" s="11"/>
      <c r="E1270" s="11"/>
      <c r="F1270" s="11"/>
    </row>
    <row r="1271" spans="1:6">
      <c r="A1271" s="11"/>
      <c r="B1271" s="11"/>
      <c r="C1271" s="11"/>
      <c r="D1271" s="11"/>
      <c r="E1271" s="11"/>
      <c r="F1271" s="11"/>
    </row>
    <row r="1272" spans="1:6">
      <c r="A1272" s="11"/>
      <c r="B1272" s="11"/>
      <c r="C1272" s="11"/>
      <c r="D1272" s="11"/>
      <c r="E1272" s="11"/>
      <c r="F1272" s="11"/>
    </row>
    <row r="1273" spans="1:6">
      <c r="A1273" s="11"/>
      <c r="B1273" s="11"/>
      <c r="C1273" s="11"/>
      <c r="D1273" s="11"/>
      <c r="E1273" s="11"/>
      <c r="F1273" s="11"/>
    </row>
    <row r="1274" spans="1:6">
      <c r="A1274" s="11"/>
      <c r="B1274" s="11"/>
      <c r="C1274" s="11"/>
      <c r="D1274" s="11"/>
      <c r="E1274" s="11"/>
      <c r="F1274" s="11"/>
    </row>
    <row r="1275" spans="1:6">
      <c r="A1275" s="11"/>
      <c r="B1275" s="11"/>
      <c r="C1275" s="11"/>
      <c r="D1275" s="11"/>
      <c r="E1275" s="11"/>
      <c r="F1275" s="11"/>
    </row>
    <row r="1276" spans="1:6">
      <c r="A1276" s="11"/>
      <c r="B1276" s="11"/>
      <c r="C1276" s="11"/>
      <c r="D1276" s="11"/>
      <c r="E1276" s="11"/>
      <c r="F1276" s="11"/>
    </row>
    <row r="1277" spans="1:6">
      <c r="A1277" s="11"/>
      <c r="B1277" s="11"/>
      <c r="C1277" s="11"/>
      <c r="D1277" s="11"/>
      <c r="E1277" s="11"/>
      <c r="F1277" s="11"/>
    </row>
    <row r="1278" spans="1:6">
      <c r="A1278" s="11"/>
      <c r="B1278" s="11"/>
      <c r="C1278" s="11"/>
      <c r="D1278" s="11"/>
      <c r="E1278" s="11"/>
      <c r="F1278" s="11"/>
    </row>
    <row r="1279" spans="1:6">
      <c r="A1279" s="11"/>
      <c r="B1279" s="11"/>
      <c r="C1279" s="11"/>
      <c r="D1279" s="11"/>
      <c r="E1279" s="11"/>
      <c r="F1279" s="11"/>
    </row>
    <row r="1280" spans="1:6">
      <c r="A1280" s="11"/>
      <c r="B1280" s="11"/>
      <c r="C1280" s="11"/>
      <c r="D1280" s="11"/>
      <c r="E1280" s="11"/>
      <c r="F1280" s="11"/>
    </row>
    <row r="1281" spans="1:6">
      <c r="A1281" s="11"/>
      <c r="B1281" s="11"/>
      <c r="C1281" s="11"/>
      <c r="D1281" s="11"/>
      <c r="E1281" s="11"/>
      <c r="F1281" s="11"/>
    </row>
    <row r="1282" spans="1:6">
      <c r="A1282" s="11"/>
      <c r="B1282" s="11"/>
      <c r="C1282" s="11"/>
      <c r="D1282" s="11"/>
      <c r="E1282" s="11"/>
      <c r="F1282" s="11"/>
    </row>
    <row r="1283" spans="1:6">
      <c r="A1283" s="11"/>
      <c r="B1283" s="11"/>
      <c r="C1283" s="11"/>
      <c r="D1283" s="11"/>
      <c r="E1283" s="11"/>
      <c r="F1283" s="11"/>
    </row>
    <row r="1284" spans="1:6">
      <c r="A1284" s="11"/>
      <c r="B1284" s="11"/>
      <c r="C1284" s="11"/>
      <c r="D1284" s="11"/>
      <c r="E1284" s="11"/>
      <c r="F1284" s="11"/>
    </row>
    <row r="1285" spans="1:6">
      <c r="A1285" s="11"/>
      <c r="B1285" s="11"/>
      <c r="C1285" s="11"/>
      <c r="D1285" s="11"/>
      <c r="E1285" s="11"/>
      <c r="F1285" s="11"/>
    </row>
    <row r="1286" spans="1:6">
      <c r="A1286" s="11"/>
      <c r="B1286" s="11"/>
      <c r="C1286" s="11"/>
      <c r="D1286" s="11"/>
      <c r="E1286" s="11"/>
      <c r="F1286" s="11"/>
    </row>
    <row r="1287" spans="1:6">
      <c r="A1287" s="11"/>
      <c r="B1287" s="11"/>
      <c r="C1287" s="11"/>
      <c r="D1287" s="11"/>
      <c r="E1287" s="11"/>
      <c r="F1287" s="11"/>
    </row>
    <row r="1288" spans="1:6">
      <c r="A1288" s="11"/>
      <c r="B1288" s="11"/>
      <c r="C1288" s="11"/>
      <c r="D1288" s="11"/>
      <c r="E1288" s="11"/>
      <c r="F1288" s="11"/>
    </row>
    <row r="1289" spans="1:6">
      <c r="A1289" s="11"/>
      <c r="B1289" s="11"/>
      <c r="C1289" s="11"/>
      <c r="D1289" s="11"/>
      <c r="E1289" s="11"/>
      <c r="F1289" s="11"/>
    </row>
    <row r="1290" spans="1:6">
      <c r="A1290" s="11"/>
      <c r="B1290" s="11"/>
      <c r="C1290" s="11"/>
      <c r="D1290" s="11"/>
      <c r="E1290" s="11"/>
      <c r="F1290" s="11"/>
    </row>
    <row r="1291" spans="1:6">
      <c r="A1291" s="11"/>
      <c r="B1291" s="11"/>
      <c r="C1291" s="11"/>
      <c r="D1291" s="11"/>
      <c r="E1291" s="11"/>
      <c r="F1291" s="11"/>
    </row>
    <row r="1292" spans="1:6">
      <c r="A1292" s="11"/>
      <c r="B1292" s="11"/>
      <c r="C1292" s="11"/>
      <c r="D1292" s="11"/>
      <c r="E1292" s="11"/>
      <c r="F1292" s="11"/>
    </row>
    <row r="1293" spans="1:6">
      <c r="A1293" s="11"/>
      <c r="B1293" s="11"/>
      <c r="C1293" s="11"/>
      <c r="D1293" s="11"/>
      <c r="E1293" s="11"/>
      <c r="F1293" s="11"/>
    </row>
    <row r="1294" spans="1:6">
      <c r="A1294" s="11"/>
      <c r="B1294" s="11"/>
      <c r="C1294" s="11"/>
      <c r="D1294" s="11"/>
      <c r="E1294" s="11"/>
      <c r="F1294" s="11"/>
    </row>
    <row r="1295" spans="1:6">
      <c r="A1295" s="11"/>
      <c r="B1295" s="11"/>
      <c r="C1295" s="11"/>
      <c r="D1295" s="11"/>
      <c r="E1295" s="11"/>
      <c r="F1295" s="11"/>
    </row>
    <row r="1296" spans="1:6">
      <c r="A1296" s="11"/>
      <c r="B1296" s="11"/>
      <c r="C1296" s="11"/>
      <c r="D1296" s="11"/>
      <c r="E1296" s="11"/>
      <c r="F1296" s="11"/>
    </row>
    <row r="1297" spans="1:6">
      <c r="A1297" s="11"/>
      <c r="B1297" s="11"/>
      <c r="C1297" s="11"/>
      <c r="D1297" s="11"/>
      <c r="E1297" s="11"/>
      <c r="F1297" s="11"/>
    </row>
    <row r="1298" spans="1:6">
      <c r="A1298" s="11"/>
      <c r="B1298" s="11"/>
      <c r="C1298" s="11"/>
      <c r="D1298" s="11"/>
      <c r="E1298" s="11"/>
      <c r="F1298" s="11"/>
    </row>
    <row r="1299" spans="1:6">
      <c r="A1299" s="11"/>
      <c r="B1299" s="11"/>
      <c r="C1299" s="11"/>
      <c r="D1299" s="11"/>
      <c r="E1299" s="11"/>
      <c r="F1299" s="11"/>
    </row>
    <row r="1300" spans="1:6">
      <c r="A1300" s="11"/>
      <c r="B1300" s="11"/>
      <c r="C1300" s="11"/>
      <c r="D1300" s="11"/>
      <c r="E1300" s="11"/>
      <c r="F1300" s="11"/>
    </row>
    <row r="1301" spans="1:6">
      <c r="A1301" s="11"/>
      <c r="B1301" s="11"/>
      <c r="C1301" s="11"/>
      <c r="D1301" s="11"/>
      <c r="E1301" s="11"/>
      <c r="F1301" s="11"/>
    </row>
    <row r="1302" spans="1:6">
      <c r="A1302" s="11"/>
      <c r="B1302" s="11"/>
      <c r="C1302" s="11"/>
      <c r="D1302" s="11"/>
      <c r="E1302" s="11"/>
      <c r="F1302" s="11"/>
    </row>
    <row r="1303" spans="1:6">
      <c r="A1303" s="11"/>
      <c r="B1303" s="11"/>
      <c r="C1303" s="11"/>
      <c r="D1303" s="11"/>
      <c r="E1303" s="11"/>
      <c r="F1303" s="11"/>
    </row>
    <row r="1304" spans="1:6">
      <c r="A1304" s="11"/>
      <c r="B1304" s="11"/>
      <c r="C1304" s="11"/>
      <c r="D1304" s="11"/>
      <c r="E1304" s="11"/>
      <c r="F1304" s="11"/>
    </row>
    <row r="1305" spans="1:6">
      <c r="A1305" s="11"/>
      <c r="B1305" s="11"/>
      <c r="C1305" s="11"/>
      <c r="D1305" s="11"/>
      <c r="E1305" s="11"/>
      <c r="F1305" s="11"/>
    </row>
    <row r="1306" spans="1:6">
      <c r="A1306" s="11"/>
      <c r="B1306" s="11"/>
      <c r="C1306" s="11"/>
      <c r="D1306" s="11"/>
      <c r="E1306" s="11"/>
      <c r="F1306" s="11"/>
    </row>
    <row r="1307" spans="1:6">
      <c r="A1307" s="11"/>
      <c r="B1307" s="11"/>
      <c r="C1307" s="11"/>
      <c r="D1307" s="11"/>
      <c r="E1307" s="11"/>
      <c r="F1307" s="11"/>
    </row>
    <row r="1308" spans="1:6">
      <c r="A1308" s="11"/>
      <c r="B1308" s="11"/>
      <c r="C1308" s="11"/>
      <c r="D1308" s="11"/>
      <c r="E1308" s="11"/>
      <c r="F1308" s="11"/>
    </row>
    <row r="1309" spans="1:6">
      <c r="A1309" s="11"/>
      <c r="B1309" s="11"/>
      <c r="C1309" s="11"/>
      <c r="D1309" s="11"/>
      <c r="E1309" s="11"/>
      <c r="F1309" s="11"/>
    </row>
    <row r="1310" spans="1:6">
      <c r="A1310" s="11"/>
      <c r="B1310" s="11"/>
      <c r="C1310" s="11"/>
      <c r="D1310" s="11"/>
      <c r="E1310" s="11"/>
      <c r="F1310" s="11"/>
    </row>
    <row r="1311" spans="1:6">
      <c r="A1311" s="11"/>
      <c r="B1311" s="11"/>
      <c r="C1311" s="11"/>
      <c r="D1311" s="11"/>
      <c r="E1311" s="11"/>
      <c r="F1311" s="11"/>
    </row>
    <row r="1312" spans="1:6">
      <c r="A1312" s="11"/>
      <c r="B1312" s="11"/>
      <c r="C1312" s="11"/>
      <c r="D1312" s="11"/>
      <c r="E1312" s="11"/>
      <c r="F1312" s="11"/>
    </row>
    <row r="1313" spans="1:6">
      <c r="A1313" s="11"/>
      <c r="B1313" s="11"/>
      <c r="C1313" s="11"/>
      <c r="D1313" s="11"/>
      <c r="E1313" s="11"/>
      <c r="F1313" s="11"/>
    </row>
    <row r="1314" spans="1:6">
      <c r="A1314" s="11"/>
      <c r="B1314" s="11"/>
      <c r="C1314" s="11"/>
      <c r="D1314" s="11"/>
      <c r="E1314" s="11"/>
      <c r="F1314" s="11"/>
    </row>
    <row r="1315" spans="1:6">
      <c r="A1315" s="11"/>
      <c r="B1315" s="11"/>
      <c r="C1315" s="11"/>
      <c r="D1315" s="11"/>
      <c r="E1315" s="11"/>
      <c r="F1315" s="11"/>
    </row>
    <row r="1316" spans="1:6">
      <c r="A1316" s="11"/>
      <c r="B1316" s="11"/>
      <c r="C1316" s="11"/>
      <c r="D1316" s="11"/>
      <c r="E1316" s="11"/>
      <c r="F1316" s="11"/>
    </row>
    <row r="1317" spans="1:6">
      <c r="A1317" s="11"/>
      <c r="B1317" s="11"/>
      <c r="C1317" s="11"/>
      <c r="D1317" s="11"/>
      <c r="E1317" s="11"/>
      <c r="F1317" s="11"/>
    </row>
    <row r="1318" spans="1:6">
      <c r="A1318" s="11"/>
      <c r="B1318" s="11"/>
      <c r="C1318" s="11"/>
      <c r="D1318" s="11"/>
      <c r="E1318" s="11"/>
      <c r="F1318" s="11"/>
    </row>
    <row r="1319" spans="1:6">
      <c r="A1319" s="11"/>
      <c r="B1319" s="11"/>
      <c r="C1319" s="11"/>
      <c r="D1319" s="11"/>
      <c r="E1319" s="11"/>
      <c r="F1319" s="11"/>
    </row>
    <row r="1320" spans="1:6">
      <c r="A1320" s="11"/>
      <c r="B1320" s="11"/>
      <c r="C1320" s="11"/>
      <c r="D1320" s="11"/>
      <c r="E1320" s="11"/>
      <c r="F1320" s="11"/>
    </row>
    <row r="1321" spans="1:6">
      <c r="A1321" s="11"/>
      <c r="B1321" s="11"/>
      <c r="C1321" s="11"/>
      <c r="D1321" s="11"/>
      <c r="E1321" s="11"/>
      <c r="F1321" s="11"/>
    </row>
    <row r="1322" spans="1:6">
      <c r="A1322" s="11"/>
      <c r="B1322" s="11"/>
      <c r="C1322" s="11"/>
      <c r="D1322" s="11"/>
      <c r="E1322" s="11"/>
      <c r="F1322" s="11"/>
    </row>
    <row r="1323" spans="1:6">
      <c r="A1323" s="11"/>
      <c r="B1323" s="11"/>
      <c r="C1323" s="11"/>
      <c r="D1323" s="11"/>
      <c r="E1323" s="11"/>
      <c r="F1323" s="11"/>
    </row>
    <row r="1324" spans="1:6">
      <c r="A1324" s="11"/>
      <c r="B1324" s="11"/>
      <c r="C1324" s="11"/>
      <c r="D1324" s="11"/>
      <c r="E1324" s="11"/>
      <c r="F1324" s="11"/>
    </row>
    <row r="1325" spans="1:6">
      <c r="A1325" s="11"/>
      <c r="B1325" s="11"/>
      <c r="C1325" s="11"/>
      <c r="D1325" s="11"/>
      <c r="E1325" s="11"/>
      <c r="F1325" s="11"/>
    </row>
    <row r="1326" spans="1:6">
      <c r="A1326" s="11"/>
      <c r="B1326" s="11"/>
      <c r="C1326" s="11"/>
      <c r="D1326" s="11"/>
      <c r="E1326" s="11"/>
      <c r="F1326" s="11"/>
    </row>
    <row r="1327" spans="1:6">
      <c r="A1327" s="11"/>
      <c r="B1327" s="11"/>
      <c r="C1327" s="11"/>
      <c r="D1327" s="11"/>
      <c r="E1327" s="11"/>
      <c r="F1327" s="11"/>
    </row>
    <row r="1328" spans="1:6">
      <c r="A1328" s="11"/>
      <c r="B1328" s="11"/>
      <c r="C1328" s="11"/>
      <c r="D1328" s="11"/>
      <c r="E1328" s="11"/>
      <c r="F1328" s="11"/>
    </row>
    <row r="1329" spans="1:6">
      <c r="A1329" s="11"/>
      <c r="B1329" s="11"/>
      <c r="C1329" s="11"/>
      <c r="D1329" s="11"/>
      <c r="E1329" s="11"/>
      <c r="F1329" s="11"/>
    </row>
    <row r="1330" spans="1:6">
      <c r="A1330" s="11"/>
      <c r="B1330" s="11"/>
      <c r="C1330" s="11"/>
      <c r="D1330" s="11"/>
      <c r="E1330" s="11"/>
      <c r="F1330" s="11"/>
    </row>
    <row r="1331" spans="1:6">
      <c r="A1331" s="11"/>
      <c r="B1331" s="11"/>
      <c r="C1331" s="11"/>
      <c r="D1331" s="11"/>
      <c r="E1331" s="11"/>
      <c r="F1331" s="11"/>
    </row>
    <row r="1332" spans="1:6">
      <c r="A1332" s="11"/>
      <c r="B1332" s="11"/>
      <c r="C1332" s="11"/>
      <c r="D1332" s="11"/>
      <c r="E1332" s="11"/>
      <c r="F1332" s="11"/>
    </row>
    <row r="1333" spans="1:6">
      <c r="A1333" s="11"/>
      <c r="B1333" s="11"/>
      <c r="C1333" s="11"/>
      <c r="D1333" s="11"/>
      <c r="E1333" s="11"/>
      <c r="F1333" s="11"/>
    </row>
    <row r="1334" spans="1:6">
      <c r="A1334" s="11"/>
      <c r="B1334" s="11"/>
      <c r="C1334" s="11"/>
      <c r="D1334" s="11"/>
      <c r="E1334" s="11"/>
      <c r="F1334" s="11"/>
    </row>
    <row r="1335" spans="1:6">
      <c r="A1335" s="11"/>
      <c r="B1335" s="11"/>
      <c r="C1335" s="11"/>
      <c r="D1335" s="11"/>
      <c r="E1335" s="11"/>
      <c r="F1335" s="11"/>
    </row>
    <row r="1336" spans="1:6">
      <c r="A1336" s="11"/>
      <c r="B1336" s="11"/>
      <c r="C1336" s="11"/>
      <c r="D1336" s="11"/>
      <c r="E1336" s="11"/>
      <c r="F1336" s="11"/>
    </row>
    <row r="1337" spans="1:6">
      <c r="A1337" s="11"/>
      <c r="B1337" s="11"/>
      <c r="C1337" s="11"/>
      <c r="D1337" s="11"/>
      <c r="E1337" s="11"/>
      <c r="F1337" s="11"/>
    </row>
    <row r="1338" spans="1:6">
      <c r="A1338" s="11"/>
      <c r="B1338" s="11"/>
      <c r="C1338" s="11"/>
      <c r="D1338" s="11"/>
      <c r="E1338" s="11"/>
      <c r="F1338" s="11"/>
    </row>
    <row r="1339" spans="1:6">
      <c r="A1339" s="11"/>
      <c r="B1339" s="11"/>
      <c r="C1339" s="11"/>
      <c r="D1339" s="11"/>
      <c r="E1339" s="11"/>
      <c r="F1339" s="11"/>
    </row>
    <row r="1340" spans="1:6">
      <c r="A1340" s="11"/>
      <c r="B1340" s="11"/>
      <c r="C1340" s="11"/>
      <c r="D1340" s="11"/>
      <c r="E1340" s="11"/>
      <c r="F1340" s="11"/>
    </row>
    <row r="1341" spans="1:6">
      <c r="A1341" s="11"/>
      <c r="B1341" s="11"/>
      <c r="C1341" s="11"/>
      <c r="D1341" s="11"/>
      <c r="E1341" s="11"/>
      <c r="F1341" s="11"/>
    </row>
    <row r="1342" spans="1:6">
      <c r="A1342" s="11"/>
      <c r="B1342" s="11"/>
      <c r="C1342" s="11"/>
      <c r="D1342" s="11"/>
      <c r="E1342" s="11"/>
      <c r="F1342" s="11"/>
    </row>
    <row r="1343" spans="1:6">
      <c r="A1343" s="11"/>
      <c r="B1343" s="11"/>
      <c r="C1343" s="11"/>
      <c r="D1343" s="11"/>
      <c r="E1343" s="11"/>
      <c r="F1343" s="11"/>
    </row>
    <row r="1344" spans="1:6">
      <c r="A1344" s="11"/>
      <c r="B1344" s="11"/>
      <c r="C1344" s="11"/>
      <c r="D1344" s="11"/>
      <c r="E1344" s="11"/>
      <c r="F1344" s="11"/>
    </row>
    <row r="1345" spans="1:6">
      <c r="A1345" s="11"/>
      <c r="B1345" s="11"/>
      <c r="C1345" s="11"/>
      <c r="D1345" s="11"/>
      <c r="E1345" s="11"/>
      <c r="F1345" s="11"/>
    </row>
    <row r="1346" spans="1:6">
      <c r="A1346" s="11"/>
      <c r="B1346" s="11"/>
      <c r="C1346" s="11"/>
      <c r="D1346" s="11"/>
      <c r="E1346" s="11"/>
      <c r="F1346" s="11"/>
    </row>
    <row r="1347" spans="1:6">
      <c r="A1347" s="11"/>
      <c r="B1347" s="11"/>
      <c r="C1347" s="11"/>
      <c r="D1347" s="11"/>
      <c r="E1347" s="11"/>
      <c r="F1347" s="11"/>
    </row>
    <row r="1348" spans="1:6">
      <c r="A1348" s="11"/>
      <c r="B1348" s="11"/>
      <c r="C1348" s="11"/>
      <c r="D1348" s="11"/>
      <c r="E1348" s="11"/>
      <c r="F1348" s="11"/>
    </row>
    <row r="1349" spans="1:6">
      <c r="A1349" s="11"/>
      <c r="B1349" s="11"/>
      <c r="C1349" s="11"/>
      <c r="D1349" s="11"/>
      <c r="E1349" s="11"/>
      <c r="F1349" s="11"/>
    </row>
    <row r="1350" spans="1:6">
      <c r="A1350" s="11"/>
      <c r="B1350" s="11"/>
      <c r="C1350" s="11"/>
      <c r="D1350" s="11"/>
      <c r="E1350" s="11"/>
      <c r="F1350" s="11"/>
    </row>
    <row r="1351" spans="1:6">
      <c r="A1351" s="11"/>
      <c r="B1351" s="11"/>
      <c r="C1351" s="11"/>
      <c r="D1351" s="11"/>
      <c r="E1351" s="11"/>
      <c r="F1351" s="11"/>
    </row>
    <row r="1352" spans="1:6">
      <c r="A1352" s="11"/>
      <c r="B1352" s="11"/>
      <c r="C1352" s="11"/>
      <c r="D1352" s="11"/>
      <c r="E1352" s="11"/>
      <c r="F1352" s="11"/>
    </row>
    <row r="1353" spans="1:6">
      <c r="A1353" s="11"/>
      <c r="B1353" s="11"/>
      <c r="C1353" s="11"/>
      <c r="D1353" s="11"/>
      <c r="E1353" s="11"/>
      <c r="F1353" s="11"/>
    </row>
    <row r="1354" spans="1:6">
      <c r="A1354" s="11"/>
      <c r="B1354" s="11"/>
      <c r="C1354" s="11"/>
      <c r="D1354" s="11"/>
      <c r="E1354" s="11"/>
      <c r="F1354" s="11"/>
    </row>
    <row r="1355" spans="1:6">
      <c r="A1355" s="11"/>
      <c r="B1355" s="11"/>
      <c r="C1355" s="11"/>
      <c r="D1355" s="11"/>
      <c r="E1355" s="11"/>
      <c r="F1355" s="11"/>
    </row>
    <row r="1356" spans="1:6">
      <c r="A1356" s="11"/>
      <c r="B1356" s="11"/>
      <c r="C1356" s="11"/>
      <c r="D1356" s="11"/>
      <c r="E1356" s="11"/>
      <c r="F1356" s="11"/>
    </row>
    <row r="1357" spans="1:6">
      <c r="A1357" s="11"/>
      <c r="B1357" s="11"/>
      <c r="C1357" s="11"/>
      <c r="D1357" s="11"/>
      <c r="E1357" s="11"/>
      <c r="F1357" s="11"/>
    </row>
    <row r="1358" spans="1:6">
      <c r="A1358" s="11"/>
      <c r="B1358" s="11"/>
      <c r="C1358" s="11"/>
      <c r="D1358" s="11"/>
      <c r="E1358" s="11"/>
      <c r="F1358" s="11"/>
    </row>
    <row r="1359" spans="1:6">
      <c r="A1359" s="11"/>
      <c r="B1359" s="11"/>
      <c r="C1359" s="11"/>
      <c r="D1359" s="11"/>
      <c r="E1359" s="11"/>
      <c r="F1359" s="11"/>
    </row>
    <row r="1360" spans="1:6">
      <c r="A1360" s="11"/>
      <c r="B1360" s="11"/>
      <c r="C1360" s="11"/>
      <c r="D1360" s="11"/>
      <c r="E1360" s="11"/>
      <c r="F1360" s="11"/>
    </row>
    <row r="1361" spans="1:6">
      <c r="A1361" s="11"/>
      <c r="B1361" s="11"/>
      <c r="C1361" s="11"/>
      <c r="D1361" s="11"/>
      <c r="E1361" s="11"/>
      <c r="F1361" s="11"/>
    </row>
    <row r="1362" spans="1:6">
      <c r="A1362" s="11"/>
      <c r="B1362" s="11"/>
      <c r="C1362" s="11"/>
      <c r="D1362" s="11"/>
      <c r="E1362" s="11"/>
      <c r="F1362" s="11"/>
    </row>
    <row r="1363" spans="1:6">
      <c r="A1363" s="11"/>
      <c r="B1363" s="11"/>
      <c r="C1363" s="11"/>
      <c r="D1363" s="11"/>
      <c r="E1363" s="11"/>
      <c r="F1363" s="11"/>
    </row>
    <row r="1364" spans="1:6">
      <c r="A1364" s="11"/>
      <c r="B1364" s="11"/>
      <c r="C1364" s="11"/>
      <c r="D1364" s="11"/>
      <c r="E1364" s="11"/>
      <c r="F1364" s="11"/>
    </row>
    <row r="1365" spans="1:6">
      <c r="A1365" s="11"/>
      <c r="B1365" s="11"/>
      <c r="C1365" s="11"/>
      <c r="D1365" s="11"/>
      <c r="E1365" s="11"/>
      <c r="F1365" s="11"/>
    </row>
    <row r="1366" spans="1:6">
      <c r="A1366" s="11"/>
      <c r="B1366" s="11"/>
      <c r="C1366" s="11"/>
      <c r="D1366" s="11"/>
      <c r="E1366" s="11"/>
      <c r="F1366" s="11"/>
    </row>
    <row r="1367" spans="1:6">
      <c r="A1367" s="11"/>
      <c r="B1367" s="11"/>
      <c r="C1367" s="11"/>
      <c r="D1367" s="11"/>
      <c r="E1367" s="11"/>
      <c r="F1367" s="11"/>
    </row>
    <row r="1368" spans="1:6">
      <c r="A1368" s="11"/>
      <c r="B1368" s="11"/>
      <c r="C1368" s="11"/>
      <c r="D1368" s="11"/>
      <c r="E1368" s="11"/>
      <c r="F1368" s="11"/>
    </row>
    <row r="1369" spans="1:6">
      <c r="A1369" s="11"/>
      <c r="B1369" s="11"/>
      <c r="C1369" s="11"/>
      <c r="D1369" s="11"/>
      <c r="E1369" s="11"/>
      <c r="F1369" s="11"/>
    </row>
    <row r="1370" spans="1:6">
      <c r="A1370" s="11"/>
      <c r="B1370" s="11"/>
      <c r="C1370" s="11"/>
      <c r="D1370" s="11"/>
      <c r="E1370" s="11"/>
      <c r="F1370" s="11"/>
    </row>
    <row r="1371" spans="1:6">
      <c r="A1371" s="11"/>
      <c r="B1371" s="11"/>
      <c r="C1371" s="11"/>
      <c r="D1371" s="11"/>
      <c r="E1371" s="11"/>
      <c r="F1371" s="11"/>
    </row>
    <row r="1372" spans="1:6">
      <c r="A1372" s="11"/>
      <c r="B1372" s="11"/>
      <c r="C1372" s="11"/>
      <c r="D1372" s="11"/>
      <c r="E1372" s="11"/>
      <c r="F1372" s="11"/>
    </row>
    <row r="1373" spans="1:6">
      <c r="A1373" s="11"/>
      <c r="B1373" s="11"/>
      <c r="C1373" s="11"/>
      <c r="D1373" s="11"/>
      <c r="E1373" s="11"/>
      <c r="F1373" s="11"/>
    </row>
    <row r="1374" spans="1:6">
      <c r="A1374" s="11"/>
      <c r="B1374" s="11"/>
      <c r="C1374" s="11"/>
      <c r="D1374" s="11"/>
      <c r="E1374" s="11"/>
      <c r="F1374" s="11"/>
    </row>
    <row r="1375" spans="1:6">
      <c r="A1375" s="11"/>
      <c r="B1375" s="11"/>
      <c r="C1375" s="11"/>
      <c r="D1375" s="11"/>
      <c r="E1375" s="11"/>
      <c r="F1375" s="11"/>
    </row>
    <row r="1376" spans="1:6">
      <c r="A1376" s="11"/>
      <c r="B1376" s="11"/>
      <c r="C1376" s="11"/>
      <c r="D1376" s="11"/>
      <c r="E1376" s="11"/>
      <c r="F1376" s="11"/>
    </row>
    <row r="1377" spans="1:6">
      <c r="A1377" s="11"/>
      <c r="B1377" s="11"/>
      <c r="C1377" s="11"/>
      <c r="D1377" s="11"/>
      <c r="E1377" s="11"/>
      <c r="F1377" s="11"/>
    </row>
    <row r="1378" spans="1:6">
      <c r="A1378" s="11"/>
      <c r="B1378" s="11"/>
      <c r="C1378" s="11"/>
      <c r="D1378" s="11"/>
      <c r="E1378" s="11"/>
      <c r="F1378" s="11"/>
    </row>
    <row r="1379" spans="1:6">
      <c r="A1379" s="11"/>
      <c r="B1379" s="11"/>
      <c r="C1379" s="11"/>
      <c r="D1379" s="11"/>
      <c r="E1379" s="11"/>
      <c r="F1379" s="11"/>
    </row>
    <row r="1380" spans="1:6">
      <c r="A1380" s="11"/>
      <c r="B1380" s="11"/>
      <c r="C1380" s="11"/>
      <c r="D1380" s="11"/>
      <c r="E1380" s="11"/>
      <c r="F1380" s="11"/>
    </row>
    <row r="1381" spans="1:6">
      <c r="A1381" s="11"/>
      <c r="B1381" s="11"/>
      <c r="C1381" s="11"/>
      <c r="D1381" s="11"/>
      <c r="E1381" s="11"/>
      <c r="F1381" s="11"/>
    </row>
    <row r="1382" spans="1:6">
      <c r="A1382" s="11"/>
      <c r="B1382" s="11"/>
      <c r="C1382" s="11"/>
      <c r="D1382" s="11"/>
      <c r="E1382" s="11"/>
      <c r="F1382" s="11"/>
    </row>
    <row r="1383" spans="1:6">
      <c r="A1383" s="11"/>
      <c r="B1383" s="11"/>
      <c r="C1383" s="11"/>
      <c r="D1383" s="11"/>
      <c r="E1383" s="11"/>
      <c r="F1383" s="11"/>
    </row>
    <row r="1384" spans="1:6">
      <c r="A1384" s="11"/>
      <c r="B1384" s="11"/>
      <c r="C1384" s="11"/>
      <c r="D1384" s="11"/>
      <c r="E1384" s="11"/>
      <c r="F1384" s="11"/>
    </row>
    <row r="1385" spans="1:6">
      <c r="A1385" s="11"/>
      <c r="B1385" s="11"/>
      <c r="C1385" s="11"/>
      <c r="D1385" s="11"/>
      <c r="E1385" s="11"/>
      <c r="F1385" s="11"/>
    </row>
    <row r="1386" spans="1:6">
      <c r="A1386" s="11"/>
      <c r="B1386" s="11"/>
      <c r="C1386" s="11"/>
      <c r="D1386" s="11"/>
      <c r="E1386" s="11"/>
      <c r="F1386" s="11"/>
    </row>
    <row r="1387" spans="1:6">
      <c r="A1387" s="11"/>
      <c r="B1387" s="11"/>
      <c r="C1387" s="11"/>
      <c r="D1387" s="11"/>
      <c r="E1387" s="11"/>
      <c r="F1387" s="11"/>
    </row>
    <row r="1388" spans="1:6">
      <c r="A1388" s="11"/>
      <c r="B1388" s="11"/>
      <c r="C1388" s="11"/>
      <c r="D1388" s="11"/>
      <c r="E1388" s="11"/>
      <c r="F1388" s="11"/>
    </row>
    <row r="1389" spans="1:6">
      <c r="A1389" s="11"/>
      <c r="B1389" s="11"/>
      <c r="C1389" s="11"/>
      <c r="D1389" s="11"/>
      <c r="E1389" s="11"/>
      <c r="F1389" s="11"/>
    </row>
    <row r="1390" spans="1:6">
      <c r="A1390" s="11"/>
      <c r="B1390" s="11"/>
      <c r="C1390" s="11"/>
      <c r="D1390" s="11"/>
      <c r="E1390" s="11"/>
      <c r="F1390" s="11"/>
    </row>
    <row r="1391" spans="1:6">
      <c r="A1391" s="11"/>
      <c r="B1391" s="11"/>
      <c r="C1391" s="11"/>
      <c r="D1391" s="11"/>
      <c r="E1391" s="11"/>
      <c r="F1391" s="11"/>
    </row>
    <row r="1392" spans="1:6">
      <c r="A1392" s="11"/>
      <c r="B1392" s="11"/>
      <c r="C1392" s="11"/>
      <c r="D1392" s="11"/>
      <c r="E1392" s="11"/>
      <c r="F1392" s="11"/>
    </row>
    <row r="1393" spans="1:6">
      <c r="A1393" s="11"/>
      <c r="B1393" s="11"/>
      <c r="C1393" s="11"/>
      <c r="D1393" s="11"/>
      <c r="E1393" s="11"/>
      <c r="F1393" s="11"/>
    </row>
    <row r="1394" spans="1:6">
      <c r="A1394" s="11"/>
      <c r="B1394" s="11"/>
      <c r="C1394" s="11"/>
      <c r="D1394" s="11"/>
      <c r="E1394" s="11"/>
      <c r="F1394" s="11"/>
    </row>
    <row r="1395" spans="1:6">
      <c r="A1395" s="11"/>
      <c r="B1395" s="11"/>
      <c r="C1395" s="11"/>
      <c r="D1395" s="11"/>
      <c r="E1395" s="11"/>
      <c r="F1395" s="11"/>
    </row>
    <row r="1396" spans="1:6">
      <c r="A1396" s="11"/>
      <c r="B1396" s="11"/>
      <c r="C1396" s="11"/>
      <c r="D1396" s="11"/>
      <c r="E1396" s="11"/>
      <c r="F1396" s="11"/>
    </row>
    <row r="1397" spans="1:6">
      <c r="A1397" s="11"/>
      <c r="B1397" s="11"/>
      <c r="C1397" s="11"/>
      <c r="D1397" s="11"/>
      <c r="E1397" s="11"/>
      <c r="F1397" s="11"/>
    </row>
    <row r="1398" spans="1:6">
      <c r="A1398" s="11"/>
      <c r="B1398" s="11"/>
      <c r="C1398" s="11"/>
      <c r="D1398" s="11"/>
      <c r="E1398" s="11"/>
      <c r="F1398" s="11"/>
    </row>
    <row r="1399" spans="1:6">
      <c r="A1399" s="11"/>
      <c r="B1399" s="11"/>
      <c r="C1399" s="11"/>
      <c r="D1399" s="11"/>
      <c r="E1399" s="11"/>
      <c r="F1399" s="11"/>
    </row>
    <row r="1400" spans="1:6">
      <c r="A1400" s="11"/>
      <c r="B1400" s="11"/>
      <c r="C1400" s="11"/>
      <c r="D1400" s="11"/>
      <c r="E1400" s="11"/>
      <c r="F1400" s="11"/>
    </row>
    <row r="1401" spans="1:6">
      <c r="A1401" s="11"/>
      <c r="B1401" s="11"/>
      <c r="C1401" s="11"/>
      <c r="D1401" s="11"/>
      <c r="E1401" s="11"/>
      <c r="F1401" s="11"/>
    </row>
    <row r="1402" spans="1:6">
      <c r="A1402" s="11"/>
      <c r="B1402" s="11"/>
      <c r="C1402" s="11"/>
      <c r="D1402" s="11"/>
      <c r="E1402" s="11"/>
      <c r="F1402" s="11"/>
    </row>
    <row r="1403" spans="1:6">
      <c r="A1403" s="11"/>
      <c r="B1403" s="11"/>
      <c r="C1403" s="11"/>
      <c r="D1403" s="11"/>
      <c r="E1403" s="11"/>
      <c r="F1403" s="11"/>
    </row>
    <row r="1404" spans="1:6">
      <c r="A1404" s="11"/>
      <c r="B1404" s="11"/>
      <c r="C1404" s="11"/>
      <c r="D1404" s="11"/>
      <c r="E1404" s="11"/>
      <c r="F1404" s="11"/>
    </row>
    <row r="1405" spans="1:6">
      <c r="A1405" s="11"/>
      <c r="B1405" s="11"/>
      <c r="C1405" s="11"/>
      <c r="D1405" s="11"/>
      <c r="E1405" s="11"/>
      <c r="F1405" s="11"/>
    </row>
    <row r="1406" spans="1:6">
      <c r="A1406" s="11"/>
      <c r="B1406" s="11"/>
      <c r="C1406" s="11"/>
      <c r="D1406" s="11"/>
      <c r="E1406" s="11"/>
      <c r="F1406" s="11"/>
    </row>
    <row r="1407" spans="1:6">
      <c r="A1407" s="11"/>
      <c r="B1407" s="11"/>
      <c r="C1407" s="11"/>
      <c r="D1407" s="11"/>
      <c r="E1407" s="11"/>
      <c r="F1407" s="11"/>
    </row>
    <row r="1408" spans="1:6">
      <c r="A1408" s="11"/>
      <c r="B1408" s="11"/>
      <c r="C1408" s="11"/>
      <c r="D1408" s="11"/>
      <c r="E1408" s="11"/>
      <c r="F1408" s="11"/>
    </row>
    <row r="1409" spans="1:6">
      <c r="A1409" s="11"/>
      <c r="B1409" s="11"/>
      <c r="C1409" s="11"/>
      <c r="D1409" s="11"/>
      <c r="E1409" s="11"/>
      <c r="F1409" s="11"/>
    </row>
    <row r="1410" spans="1:6">
      <c r="A1410" s="11"/>
      <c r="B1410" s="11"/>
      <c r="C1410" s="11"/>
      <c r="D1410" s="11"/>
      <c r="E1410" s="11"/>
      <c r="F1410" s="11"/>
    </row>
    <row r="1411" spans="1:6">
      <c r="A1411" s="11"/>
      <c r="B1411" s="11"/>
      <c r="C1411" s="11"/>
      <c r="D1411" s="11"/>
      <c r="E1411" s="11"/>
      <c r="F1411" s="11"/>
    </row>
    <row r="1412" spans="1:6">
      <c r="A1412" s="11"/>
      <c r="B1412" s="11"/>
      <c r="C1412" s="11"/>
      <c r="D1412" s="11"/>
      <c r="E1412" s="11"/>
      <c r="F1412" s="11"/>
    </row>
    <row r="1413" spans="1:6">
      <c r="A1413" s="11"/>
      <c r="B1413" s="11"/>
      <c r="C1413" s="11"/>
      <c r="D1413" s="11"/>
      <c r="E1413" s="11"/>
      <c r="F1413" s="11"/>
    </row>
    <row r="1414" spans="1:6">
      <c r="A1414" s="11"/>
      <c r="B1414" s="11"/>
      <c r="C1414" s="11"/>
      <c r="D1414" s="11"/>
      <c r="E1414" s="11"/>
      <c r="F1414" s="11"/>
    </row>
    <row r="1415" spans="1:6">
      <c r="A1415" s="11"/>
      <c r="B1415" s="11"/>
      <c r="C1415" s="11"/>
      <c r="D1415" s="11"/>
      <c r="E1415" s="11"/>
      <c r="F1415" s="11"/>
    </row>
    <row r="1416" spans="1:6">
      <c r="A1416" s="11"/>
      <c r="B1416" s="11"/>
      <c r="C1416" s="11"/>
      <c r="D1416" s="11"/>
      <c r="E1416" s="11"/>
      <c r="F1416" s="11"/>
    </row>
    <row r="1417" spans="1:6">
      <c r="A1417" s="11"/>
      <c r="B1417" s="11"/>
      <c r="C1417" s="11"/>
      <c r="D1417" s="11"/>
      <c r="E1417" s="11"/>
      <c r="F1417" s="11"/>
    </row>
    <row r="1418" spans="1:6">
      <c r="A1418" s="11"/>
      <c r="B1418" s="11"/>
      <c r="C1418" s="11"/>
      <c r="D1418" s="11"/>
      <c r="E1418" s="11"/>
      <c r="F1418" s="11"/>
    </row>
    <row r="1419" spans="1:6">
      <c r="A1419" s="11"/>
      <c r="B1419" s="11"/>
      <c r="C1419" s="11"/>
      <c r="D1419" s="11"/>
      <c r="E1419" s="11"/>
      <c r="F1419" s="11"/>
    </row>
    <row r="1420" spans="1:6">
      <c r="A1420" s="11"/>
      <c r="B1420" s="11"/>
      <c r="C1420" s="11"/>
      <c r="D1420" s="11"/>
      <c r="E1420" s="11"/>
      <c r="F1420" s="11"/>
    </row>
    <row r="1421" spans="1:6">
      <c r="A1421" s="11"/>
      <c r="B1421" s="11"/>
      <c r="C1421" s="11"/>
      <c r="D1421" s="11"/>
      <c r="E1421" s="11"/>
      <c r="F1421" s="11"/>
    </row>
    <row r="1422" spans="1:6">
      <c r="A1422" s="11"/>
      <c r="B1422" s="11"/>
      <c r="C1422" s="11"/>
      <c r="D1422" s="11"/>
      <c r="E1422" s="11"/>
      <c r="F1422" s="11"/>
    </row>
    <row r="1423" spans="1:6">
      <c r="A1423" s="11"/>
      <c r="B1423" s="11"/>
      <c r="C1423" s="11"/>
      <c r="D1423" s="11"/>
      <c r="E1423" s="11"/>
      <c r="F1423" s="11"/>
    </row>
    <row r="1424" spans="1:6">
      <c r="A1424" s="11"/>
      <c r="B1424" s="11"/>
      <c r="C1424" s="11"/>
      <c r="D1424" s="11"/>
      <c r="E1424" s="11"/>
      <c r="F1424" s="11"/>
    </row>
    <row r="1425" spans="1:6">
      <c r="A1425" s="11"/>
      <c r="B1425" s="11"/>
      <c r="C1425" s="11"/>
      <c r="D1425" s="11"/>
      <c r="E1425" s="11"/>
      <c r="F1425" s="11"/>
    </row>
    <row r="1426" spans="1:6">
      <c r="A1426" s="11"/>
      <c r="B1426" s="11"/>
      <c r="C1426" s="11"/>
      <c r="D1426" s="11"/>
      <c r="E1426" s="11"/>
      <c r="F1426" s="11"/>
    </row>
    <row r="1427" spans="1:6">
      <c r="A1427" s="11"/>
      <c r="B1427" s="11"/>
      <c r="C1427" s="11"/>
      <c r="D1427" s="11"/>
      <c r="E1427" s="11"/>
      <c r="F1427" s="11"/>
    </row>
    <row r="1428" spans="1:6">
      <c r="A1428" s="11"/>
      <c r="B1428" s="11"/>
      <c r="C1428" s="11"/>
      <c r="D1428" s="11"/>
      <c r="E1428" s="11"/>
      <c r="F1428" s="11"/>
    </row>
    <row r="1429" spans="1:6">
      <c r="A1429" s="11"/>
      <c r="B1429" s="11"/>
      <c r="C1429" s="11"/>
      <c r="D1429" s="11"/>
      <c r="E1429" s="11"/>
      <c r="F1429" s="11"/>
    </row>
    <row r="1430" spans="1:6">
      <c r="A1430" s="11"/>
      <c r="B1430" s="11"/>
      <c r="C1430" s="11"/>
      <c r="D1430" s="11"/>
      <c r="E1430" s="11"/>
      <c r="F1430" s="11"/>
    </row>
    <row r="1431" spans="1:6">
      <c r="A1431" s="11"/>
      <c r="B1431" s="11"/>
      <c r="C1431" s="11"/>
      <c r="D1431" s="11"/>
      <c r="E1431" s="11"/>
      <c r="F1431" s="11"/>
    </row>
    <row r="1432" spans="1:6">
      <c r="A1432" s="11"/>
      <c r="B1432" s="11"/>
      <c r="C1432" s="11"/>
      <c r="D1432" s="11"/>
      <c r="E1432" s="11"/>
      <c r="F1432" s="11"/>
    </row>
    <row r="1433" spans="1:6">
      <c r="A1433" s="11"/>
      <c r="B1433" s="11"/>
      <c r="C1433" s="11"/>
      <c r="D1433" s="11"/>
      <c r="E1433" s="11"/>
      <c r="F1433" s="11"/>
    </row>
    <row r="1434" spans="1:6">
      <c r="A1434" s="11"/>
      <c r="B1434" s="11"/>
      <c r="C1434" s="11"/>
      <c r="D1434" s="11"/>
      <c r="E1434" s="11"/>
      <c r="F1434" s="11"/>
    </row>
    <row r="1435" spans="1:6">
      <c r="A1435" s="11"/>
      <c r="B1435" s="11"/>
      <c r="C1435" s="11"/>
      <c r="D1435" s="11"/>
      <c r="E1435" s="11"/>
      <c r="F1435" s="11"/>
    </row>
    <row r="1436" spans="1:6">
      <c r="A1436" s="11"/>
      <c r="B1436" s="11"/>
      <c r="C1436" s="11"/>
      <c r="D1436" s="11"/>
      <c r="E1436" s="11"/>
      <c r="F1436" s="11"/>
    </row>
    <row r="1437" spans="1:6">
      <c r="A1437" s="11"/>
      <c r="B1437" s="11"/>
      <c r="C1437" s="11"/>
      <c r="D1437" s="11"/>
      <c r="E1437" s="11"/>
      <c r="F1437" s="11"/>
    </row>
    <row r="1438" spans="1:6">
      <c r="A1438" s="11"/>
      <c r="B1438" s="11"/>
      <c r="C1438" s="11"/>
      <c r="D1438" s="11"/>
      <c r="E1438" s="11"/>
      <c r="F1438" s="11"/>
    </row>
    <row r="1439" spans="1:6">
      <c r="A1439" s="11"/>
      <c r="B1439" s="11"/>
      <c r="C1439" s="11"/>
      <c r="D1439" s="11"/>
      <c r="E1439" s="11"/>
      <c r="F1439" s="11"/>
    </row>
    <row r="1440" spans="1:6">
      <c r="A1440" s="11"/>
      <c r="B1440" s="11"/>
      <c r="C1440" s="11"/>
      <c r="D1440" s="11"/>
      <c r="E1440" s="11"/>
      <c r="F1440" s="11"/>
    </row>
    <row r="1441" spans="1:6">
      <c r="A1441" s="11"/>
      <c r="B1441" s="11"/>
      <c r="C1441" s="11"/>
      <c r="D1441" s="11"/>
      <c r="E1441" s="11"/>
      <c r="F1441" s="11"/>
    </row>
    <row r="1442" spans="1:6">
      <c r="A1442" s="11"/>
      <c r="B1442" s="11"/>
      <c r="C1442" s="11"/>
      <c r="D1442" s="11"/>
      <c r="E1442" s="11"/>
      <c r="F1442" s="11"/>
    </row>
    <row r="1443" spans="1:6">
      <c r="A1443" s="11"/>
      <c r="B1443" s="11"/>
      <c r="C1443" s="11"/>
      <c r="D1443" s="11"/>
      <c r="E1443" s="11"/>
      <c r="F1443" s="11"/>
    </row>
    <row r="1444" spans="1:6">
      <c r="A1444" s="11"/>
      <c r="B1444" s="11"/>
      <c r="C1444" s="11"/>
      <c r="D1444" s="11"/>
      <c r="E1444" s="11"/>
      <c r="F1444" s="11"/>
    </row>
    <row r="1445" spans="1:6">
      <c r="A1445" s="11"/>
      <c r="B1445" s="11"/>
      <c r="C1445" s="11"/>
      <c r="D1445" s="11"/>
      <c r="E1445" s="11"/>
      <c r="F1445" s="11"/>
    </row>
    <row r="1446" spans="1:6">
      <c r="A1446" s="11"/>
      <c r="B1446" s="11"/>
      <c r="C1446" s="11"/>
      <c r="D1446" s="11"/>
      <c r="E1446" s="11"/>
      <c r="F1446" s="11"/>
    </row>
    <row r="1447" spans="1:6">
      <c r="A1447" s="11"/>
      <c r="B1447" s="11"/>
      <c r="C1447" s="11"/>
      <c r="D1447" s="11"/>
      <c r="E1447" s="11"/>
      <c r="F1447" s="11"/>
    </row>
    <row r="1448" spans="1:6">
      <c r="A1448" s="11"/>
      <c r="B1448" s="11"/>
      <c r="C1448" s="11"/>
      <c r="D1448" s="11"/>
      <c r="E1448" s="11"/>
      <c r="F1448" s="11"/>
    </row>
    <row r="1449" spans="1:6">
      <c r="A1449" s="11"/>
      <c r="B1449" s="11"/>
      <c r="C1449" s="11"/>
      <c r="D1449" s="11"/>
      <c r="E1449" s="11"/>
      <c r="F1449" s="11"/>
    </row>
    <row r="1450" spans="1:6">
      <c r="A1450" s="11"/>
      <c r="B1450" s="11"/>
      <c r="C1450" s="11"/>
      <c r="D1450" s="11"/>
      <c r="E1450" s="11"/>
      <c r="F1450" s="11"/>
    </row>
    <row r="1451" spans="1:6">
      <c r="A1451" s="11"/>
      <c r="B1451" s="11"/>
      <c r="C1451" s="11"/>
      <c r="D1451" s="11"/>
      <c r="E1451" s="11"/>
      <c r="F1451" s="11"/>
    </row>
    <row r="1452" spans="1:6">
      <c r="A1452" s="11"/>
      <c r="B1452" s="11"/>
      <c r="C1452" s="11"/>
      <c r="D1452" s="11"/>
      <c r="E1452" s="11"/>
      <c r="F1452" s="11"/>
    </row>
    <row r="1453" spans="1:6">
      <c r="A1453" s="11"/>
      <c r="B1453" s="11"/>
      <c r="C1453" s="11"/>
      <c r="D1453" s="11"/>
      <c r="E1453" s="11"/>
      <c r="F1453" s="11"/>
    </row>
    <row r="1454" spans="1:6">
      <c r="A1454" s="11"/>
      <c r="B1454" s="11"/>
      <c r="C1454" s="11"/>
      <c r="D1454" s="11"/>
      <c r="E1454" s="11"/>
      <c r="F1454" s="11"/>
    </row>
    <row r="1455" spans="1:6">
      <c r="A1455" s="11"/>
      <c r="B1455" s="11"/>
      <c r="C1455" s="11"/>
      <c r="D1455" s="11"/>
      <c r="E1455" s="11"/>
      <c r="F1455" s="11"/>
    </row>
    <row r="1456" spans="1:6">
      <c r="A1456" s="11"/>
      <c r="B1456" s="11"/>
      <c r="C1456" s="11"/>
      <c r="D1456" s="11"/>
      <c r="E1456" s="11"/>
      <c r="F1456" s="11"/>
    </row>
    <row r="1457" spans="1:6">
      <c r="A1457" s="11"/>
      <c r="B1457" s="11"/>
      <c r="C1457" s="11"/>
      <c r="D1457" s="11"/>
      <c r="E1457" s="11"/>
      <c r="F1457" s="11"/>
    </row>
    <row r="1458" spans="1:6">
      <c r="A1458" s="11"/>
      <c r="B1458" s="11"/>
      <c r="C1458" s="11"/>
      <c r="D1458" s="11"/>
      <c r="E1458" s="11"/>
      <c r="F1458" s="11"/>
    </row>
    <row r="1459" spans="1:6">
      <c r="A1459" s="11"/>
      <c r="B1459" s="11"/>
      <c r="C1459" s="11"/>
      <c r="D1459" s="11"/>
      <c r="E1459" s="11"/>
      <c r="F1459" s="11"/>
    </row>
    <row r="1460" spans="1:6">
      <c r="A1460" s="11"/>
      <c r="B1460" s="11"/>
      <c r="C1460" s="11"/>
      <c r="D1460" s="11"/>
      <c r="E1460" s="11"/>
      <c r="F1460" s="11"/>
    </row>
    <row r="1461" spans="1:6">
      <c r="A1461" s="11"/>
      <c r="B1461" s="11"/>
      <c r="C1461" s="11"/>
      <c r="D1461" s="11"/>
      <c r="E1461" s="11"/>
      <c r="F1461" s="11"/>
    </row>
    <row r="1462" spans="1:6">
      <c r="A1462" s="11"/>
      <c r="B1462" s="11"/>
      <c r="C1462" s="11"/>
      <c r="D1462" s="11"/>
      <c r="E1462" s="11"/>
      <c r="F1462" s="11"/>
    </row>
    <row r="1463" spans="1:6">
      <c r="A1463" s="11"/>
      <c r="B1463" s="11"/>
      <c r="C1463" s="11"/>
      <c r="D1463" s="11"/>
      <c r="E1463" s="11"/>
      <c r="F1463" s="11"/>
    </row>
    <row r="1464" spans="1:6">
      <c r="A1464" s="11"/>
      <c r="B1464" s="11"/>
      <c r="C1464" s="11"/>
      <c r="D1464" s="11"/>
      <c r="E1464" s="11"/>
      <c r="F1464" s="11"/>
    </row>
    <row r="1465" spans="1:6">
      <c r="A1465" s="11"/>
      <c r="B1465" s="11"/>
      <c r="C1465" s="11"/>
      <c r="D1465" s="11"/>
      <c r="E1465" s="11"/>
      <c r="F1465" s="11"/>
    </row>
    <row r="1466" spans="1:6">
      <c r="A1466" s="11"/>
      <c r="B1466" s="11"/>
      <c r="C1466" s="11"/>
      <c r="D1466" s="11"/>
      <c r="E1466" s="11"/>
      <c r="F1466" s="11"/>
    </row>
    <row r="1467" spans="1:6">
      <c r="A1467" s="11"/>
      <c r="B1467" s="11"/>
      <c r="C1467" s="11"/>
      <c r="D1467" s="11"/>
      <c r="E1467" s="11"/>
      <c r="F1467" s="11"/>
    </row>
    <row r="1468" spans="1:6">
      <c r="A1468" s="11"/>
      <c r="B1468" s="11"/>
      <c r="C1468" s="11"/>
      <c r="D1468" s="11"/>
      <c r="E1468" s="11"/>
      <c r="F1468" s="11"/>
    </row>
    <row r="1469" spans="1:6">
      <c r="A1469" s="11"/>
      <c r="B1469" s="11"/>
      <c r="C1469" s="11"/>
      <c r="D1469" s="11"/>
      <c r="E1469" s="11"/>
      <c r="F1469" s="11"/>
    </row>
    <row r="1470" spans="1:6">
      <c r="A1470" s="11"/>
      <c r="B1470" s="11"/>
      <c r="C1470" s="11"/>
      <c r="D1470" s="11"/>
      <c r="E1470" s="11"/>
      <c r="F1470" s="11"/>
    </row>
    <row r="1471" spans="1:6">
      <c r="A1471" s="11"/>
      <c r="B1471" s="11"/>
      <c r="C1471" s="11"/>
      <c r="D1471" s="11"/>
      <c r="E1471" s="11"/>
      <c r="F1471" s="11"/>
    </row>
    <row r="1472" spans="1:6">
      <c r="A1472" s="11"/>
      <c r="B1472" s="11"/>
      <c r="C1472" s="11"/>
      <c r="D1472" s="11"/>
      <c r="E1472" s="11"/>
      <c r="F1472" s="11"/>
    </row>
    <row r="1473" spans="1:6">
      <c r="A1473" s="11"/>
      <c r="B1473" s="11"/>
      <c r="C1473" s="11"/>
      <c r="D1473" s="11"/>
      <c r="E1473" s="11"/>
      <c r="F1473" s="11"/>
    </row>
    <row r="1474" spans="1:6">
      <c r="A1474" s="11"/>
      <c r="B1474" s="11"/>
      <c r="C1474" s="11"/>
      <c r="D1474" s="11"/>
      <c r="E1474" s="11"/>
      <c r="F1474" s="11"/>
    </row>
    <row r="1475" spans="1:6">
      <c r="A1475" s="11"/>
      <c r="B1475" s="11"/>
      <c r="C1475" s="11"/>
      <c r="D1475" s="11"/>
      <c r="E1475" s="11"/>
      <c r="F1475" s="11"/>
    </row>
    <row r="1476" spans="1:6">
      <c r="A1476" s="11"/>
      <c r="B1476" s="11"/>
      <c r="C1476" s="11"/>
      <c r="D1476" s="11"/>
      <c r="E1476" s="11"/>
      <c r="F1476" s="11"/>
    </row>
    <row r="1477" spans="1:6">
      <c r="A1477" s="11"/>
      <c r="B1477" s="11"/>
      <c r="C1477" s="11"/>
      <c r="D1477" s="11"/>
      <c r="E1477" s="11"/>
      <c r="F1477" s="11"/>
    </row>
    <row r="1478" spans="1:6">
      <c r="A1478" s="11"/>
      <c r="B1478" s="11"/>
      <c r="C1478" s="11"/>
      <c r="D1478" s="11"/>
      <c r="E1478" s="11"/>
      <c r="F1478" s="11"/>
    </row>
    <row r="1479" spans="1:6">
      <c r="A1479" s="11"/>
      <c r="B1479" s="11"/>
      <c r="C1479" s="11"/>
      <c r="D1479" s="11"/>
      <c r="E1479" s="11"/>
      <c r="F1479" s="11"/>
    </row>
    <row r="1480" spans="1:6">
      <c r="A1480" s="11"/>
      <c r="B1480" s="11"/>
      <c r="C1480" s="11"/>
      <c r="D1480" s="11"/>
      <c r="E1480" s="11"/>
      <c r="F1480" s="11"/>
    </row>
    <row r="1481" spans="1:6">
      <c r="A1481" s="11"/>
      <c r="B1481" s="11"/>
      <c r="C1481" s="11"/>
      <c r="D1481" s="11"/>
      <c r="E1481" s="11"/>
      <c r="F1481" s="11"/>
    </row>
    <row r="1482" spans="1:6">
      <c r="A1482" s="11"/>
      <c r="B1482" s="11"/>
      <c r="C1482" s="11"/>
      <c r="D1482" s="11"/>
      <c r="E1482" s="11"/>
      <c r="F1482" s="11"/>
    </row>
    <row r="1483" spans="1:6">
      <c r="A1483" s="11"/>
      <c r="B1483" s="11"/>
      <c r="C1483" s="11"/>
      <c r="D1483" s="11"/>
      <c r="E1483" s="11"/>
      <c r="F1483" s="11"/>
    </row>
    <row r="1484" spans="1:6">
      <c r="A1484" s="11"/>
      <c r="B1484" s="11"/>
      <c r="C1484" s="11"/>
      <c r="D1484" s="11"/>
      <c r="E1484" s="11"/>
      <c r="F1484" s="11"/>
    </row>
    <row r="1485" spans="1:6">
      <c r="A1485" s="11"/>
      <c r="B1485" s="11"/>
      <c r="C1485" s="11"/>
      <c r="D1485" s="11"/>
      <c r="E1485" s="11"/>
      <c r="F1485" s="11"/>
    </row>
    <row r="1486" spans="1:6">
      <c r="A1486" s="11"/>
      <c r="B1486" s="11"/>
      <c r="C1486" s="11"/>
      <c r="D1486" s="11"/>
      <c r="E1486" s="11"/>
      <c r="F1486" s="11"/>
    </row>
    <row r="1487" spans="1:6">
      <c r="A1487" s="11"/>
      <c r="B1487" s="11"/>
      <c r="C1487" s="11"/>
      <c r="D1487" s="11"/>
      <c r="E1487" s="11"/>
      <c r="F1487" s="11"/>
    </row>
    <row r="1488" spans="1:6">
      <c r="A1488" s="11"/>
      <c r="B1488" s="11"/>
      <c r="C1488" s="11"/>
      <c r="D1488" s="11"/>
      <c r="E1488" s="11"/>
      <c r="F1488" s="11"/>
    </row>
    <row r="1489" spans="1:6">
      <c r="A1489" s="11"/>
      <c r="B1489" s="11"/>
      <c r="C1489" s="11"/>
      <c r="D1489" s="11"/>
      <c r="E1489" s="11"/>
      <c r="F1489" s="11"/>
    </row>
    <row r="1490" spans="1:6">
      <c r="A1490" s="11"/>
      <c r="B1490" s="11"/>
      <c r="C1490" s="11"/>
      <c r="D1490" s="11"/>
      <c r="E1490" s="11"/>
      <c r="F1490" s="11"/>
    </row>
    <row r="1491" spans="1:6">
      <c r="A1491" s="11"/>
      <c r="B1491" s="11"/>
      <c r="C1491" s="11"/>
      <c r="D1491" s="11"/>
      <c r="E1491" s="11"/>
      <c r="F1491" s="11"/>
    </row>
    <row r="1492" spans="1:6">
      <c r="A1492" s="11"/>
      <c r="B1492" s="11"/>
      <c r="C1492" s="11"/>
      <c r="D1492" s="11"/>
      <c r="E1492" s="11"/>
      <c r="F1492" s="11"/>
    </row>
    <row r="1493" spans="1:6">
      <c r="A1493" s="11"/>
      <c r="B1493" s="11"/>
      <c r="C1493" s="11"/>
      <c r="D1493" s="11"/>
      <c r="E1493" s="11"/>
      <c r="F1493" s="11"/>
    </row>
    <row r="1494" spans="1:6">
      <c r="A1494" s="11"/>
      <c r="B1494" s="11"/>
      <c r="C1494" s="11"/>
      <c r="D1494" s="11"/>
      <c r="E1494" s="11"/>
      <c r="F1494" s="11"/>
    </row>
    <row r="1495" spans="1:6">
      <c r="A1495" s="11"/>
      <c r="B1495" s="11"/>
      <c r="C1495" s="11"/>
      <c r="D1495" s="11"/>
      <c r="E1495" s="11"/>
      <c r="F1495" s="11"/>
    </row>
    <row r="1496" spans="1:6">
      <c r="A1496" s="11"/>
      <c r="B1496" s="11"/>
      <c r="C1496" s="11"/>
      <c r="D1496" s="11"/>
      <c r="E1496" s="11"/>
      <c r="F1496" s="11"/>
    </row>
    <row r="1497" spans="1:6">
      <c r="A1497" s="11"/>
      <c r="B1497" s="11"/>
      <c r="C1497" s="11"/>
      <c r="D1497" s="11"/>
      <c r="E1497" s="11"/>
      <c r="F1497" s="11"/>
    </row>
    <row r="1498" spans="1:6">
      <c r="A1498" s="11"/>
      <c r="B1498" s="11"/>
      <c r="C1498" s="11"/>
      <c r="D1498" s="11"/>
      <c r="E1498" s="11"/>
      <c r="F1498" s="11"/>
    </row>
    <row r="1499" spans="1:6">
      <c r="A1499" s="11"/>
      <c r="B1499" s="11"/>
      <c r="C1499" s="11"/>
      <c r="D1499" s="11"/>
      <c r="E1499" s="11"/>
      <c r="F1499" s="11"/>
    </row>
    <row r="1500" spans="1:6">
      <c r="A1500" s="11"/>
      <c r="B1500" s="11"/>
      <c r="C1500" s="11"/>
      <c r="D1500" s="11"/>
      <c r="E1500" s="11"/>
      <c r="F1500" s="11"/>
    </row>
    <row r="1501" spans="1:6">
      <c r="A1501" s="11"/>
      <c r="B1501" s="11"/>
      <c r="C1501" s="11"/>
      <c r="D1501" s="11"/>
      <c r="E1501" s="11"/>
      <c r="F1501" s="11"/>
    </row>
    <row r="1502" spans="1:6">
      <c r="A1502" s="11"/>
      <c r="B1502" s="11"/>
      <c r="C1502" s="11"/>
      <c r="D1502" s="11"/>
      <c r="E1502" s="11"/>
      <c r="F1502" s="11"/>
    </row>
    <row r="1503" spans="1:6">
      <c r="A1503" s="11"/>
      <c r="B1503" s="11"/>
      <c r="C1503" s="11"/>
      <c r="D1503" s="11"/>
      <c r="E1503" s="11"/>
      <c r="F1503" s="11"/>
    </row>
    <row r="1504" spans="1:6">
      <c r="A1504" s="11"/>
      <c r="B1504" s="11"/>
      <c r="C1504" s="11"/>
      <c r="D1504" s="11"/>
      <c r="E1504" s="11"/>
      <c r="F1504" s="11"/>
    </row>
    <row r="1505" spans="1:6">
      <c r="A1505" s="11"/>
      <c r="B1505" s="11"/>
      <c r="C1505" s="11"/>
      <c r="D1505" s="11"/>
      <c r="E1505" s="11"/>
      <c r="F1505" s="11"/>
    </row>
    <row r="1506" spans="1:6">
      <c r="A1506" s="11"/>
      <c r="B1506" s="11"/>
      <c r="C1506" s="11"/>
      <c r="D1506" s="11"/>
      <c r="E1506" s="11"/>
      <c r="F1506" s="11"/>
    </row>
    <row r="1507" spans="1:6">
      <c r="A1507" s="11"/>
      <c r="B1507" s="11"/>
      <c r="C1507" s="11"/>
      <c r="D1507" s="11"/>
      <c r="E1507" s="11"/>
      <c r="F1507" s="11"/>
    </row>
    <row r="1508" spans="1:6">
      <c r="A1508" s="11"/>
      <c r="B1508" s="11"/>
      <c r="C1508" s="11"/>
      <c r="D1508" s="11"/>
      <c r="E1508" s="11"/>
      <c r="F1508" s="11"/>
    </row>
    <row r="1509" spans="1:6">
      <c r="A1509" s="11"/>
      <c r="B1509" s="11"/>
      <c r="C1509" s="11"/>
      <c r="D1509" s="11"/>
      <c r="E1509" s="11"/>
      <c r="F1509" s="11"/>
    </row>
    <row r="1510" spans="1:6">
      <c r="A1510" s="11"/>
      <c r="B1510" s="11"/>
      <c r="C1510" s="11"/>
      <c r="D1510" s="11"/>
      <c r="E1510" s="11"/>
      <c r="F1510" s="11"/>
    </row>
    <row r="1511" spans="1:6">
      <c r="A1511" s="11"/>
      <c r="B1511" s="11"/>
      <c r="C1511" s="11"/>
      <c r="D1511" s="11"/>
      <c r="E1511" s="11"/>
      <c r="F1511" s="11"/>
    </row>
    <row r="1512" spans="1:6">
      <c r="A1512" s="11"/>
      <c r="B1512" s="11"/>
      <c r="C1512" s="11"/>
      <c r="D1512" s="11"/>
      <c r="E1512" s="11"/>
      <c r="F1512" s="11"/>
    </row>
    <row r="1513" spans="1:6">
      <c r="A1513" s="11"/>
      <c r="B1513" s="11"/>
      <c r="C1513" s="11"/>
      <c r="D1513" s="11"/>
      <c r="E1513" s="11"/>
      <c r="F1513" s="11"/>
    </row>
    <row r="1514" spans="1:6">
      <c r="A1514" s="11"/>
      <c r="B1514" s="11"/>
      <c r="C1514" s="11"/>
      <c r="D1514" s="11"/>
      <c r="E1514" s="11"/>
      <c r="F1514" s="11"/>
    </row>
    <row r="1515" spans="1:6">
      <c r="A1515" s="11"/>
      <c r="B1515" s="11"/>
      <c r="C1515" s="11"/>
      <c r="D1515" s="11"/>
      <c r="E1515" s="11"/>
      <c r="F1515" s="11"/>
    </row>
    <row r="1516" spans="1:6">
      <c r="A1516" s="11"/>
      <c r="B1516" s="11"/>
      <c r="C1516" s="11"/>
      <c r="D1516" s="11"/>
      <c r="E1516" s="11"/>
      <c r="F1516" s="11"/>
    </row>
    <row r="1517" spans="1:6">
      <c r="A1517" s="11"/>
      <c r="B1517" s="11"/>
      <c r="C1517" s="11"/>
      <c r="D1517" s="11"/>
      <c r="E1517" s="11"/>
      <c r="F1517" s="11"/>
    </row>
    <row r="1518" spans="1:6">
      <c r="A1518" s="11"/>
      <c r="B1518" s="11"/>
      <c r="C1518" s="11"/>
      <c r="D1518" s="11"/>
      <c r="E1518" s="11"/>
      <c r="F1518" s="11"/>
    </row>
    <row r="1519" spans="1:6">
      <c r="A1519" s="11"/>
      <c r="B1519" s="11"/>
      <c r="C1519" s="11"/>
      <c r="D1519" s="11"/>
      <c r="E1519" s="11"/>
      <c r="F1519" s="11"/>
    </row>
    <row r="1520" spans="1:6">
      <c r="A1520" s="11"/>
      <c r="B1520" s="11"/>
      <c r="C1520" s="11"/>
      <c r="D1520" s="11"/>
      <c r="E1520" s="11"/>
      <c r="F1520" s="11"/>
    </row>
    <row r="1521" spans="1:6">
      <c r="A1521" s="11"/>
      <c r="B1521" s="11"/>
      <c r="C1521" s="11"/>
      <c r="D1521" s="11"/>
      <c r="E1521" s="11"/>
      <c r="F1521" s="11"/>
    </row>
    <row r="1522" spans="1:6">
      <c r="A1522" s="11"/>
      <c r="B1522" s="11"/>
      <c r="C1522" s="11"/>
      <c r="D1522" s="11"/>
      <c r="E1522" s="11"/>
      <c r="F1522" s="11"/>
    </row>
    <row r="1523" spans="1:6">
      <c r="A1523" s="11"/>
      <c r="B1523" s="11"/>
      <c r="C1523" s="11"/>
      <c r="D1523" s="11"/>
      <c r="E1523" s="11"/>
      <c r="F1523" s="11"/>
    </row>
    <row r="1524" spans="1:6">
      <c r="A1524" s="11"/>
      <c r="B1524" s="11"/>
      <c r="C1524" s="11"/>
      <c r="D1524" s="11"/>
      <c r="E1524" s="11"/>
      <c r="F1524" s="11"/>
    </row>
    <row r="1525" spans="1:6">
      <c r="A1525" s="11"/>
      <c r="B1525" s="11"/>
      <c r="C1525" s="11"/>
      <c r="D1525" s="11"/>
      <c r="E1525" s="11"/>
      <c r="F1525" s="11"/>
    </row>
    <row r="1526" spans="1:6">
      <c r="A1526" s="11"/>
      <c r="B1526" s="11"/>
      <c r="C1526" s="11"/>
      <c r="D1526" s="11"/>
      <c r="E1526" s="11"/>
      <c r="F1526" s="11"/>
    </row>
    <row r="1527" spans="1:6">
      <c r="A1527" s="11"/>
      <c r="B1527" s="11"/>
      <c r="C1527" s="11"/>
      <c r="D1527" s="11"/>
      <c r="E1527" s="11"/>
      <c r="F1527" s="11"/>
    </row>
    <row r="1528" spans="1:6">
      <c r="A1528" s="11"/>
      <c r="B1528" s="11"/>
      <c r="C1528" s="11"/>
      <c r="D1528" s="11"/>
      <c r="E1528" s="11"/>
      <c r="F1528" s="11"/>
    </row>
    <row r="1529" spans="1:6">
      <c r="A1529" s="11"/>
      <c r="B1529" s="11"/>
      <c r="C1529" s="11"/>
      <c r="D1529" s="11"/>
      <c r="E1529" s="11"/>
      <c r="F1529" s="11"/>
    </row>
    <row r="1530" spans="1:6">
      <c r="A1530" s="11"/>
      <c r="B1530" s="11"/>
      <c r="C1530" s="11"/>
      <c r="D1530" s="11"/>
      <c r="E1530" s="11"/>
      <c r="F1530" s="11"/>
    </row>
    <row r="1531" spans="1:6">
      <c r="A1531" s="11"/>
      <c r="B1531" s="11"/>
      <c r="C1531" s="11"/>
      <c r="D1531" s="11"/>
      <c r="E1531" s="11"/>
      <c r="F1531" s="11"/>
    </row>
    <row r="1532" spans="1:6">
      <c r="A1532" s="11"/>
      <c r="B1532" s="11"/>
      <c r="C1532" s="11"/>
      <c r="D1532" s="11"/>
      <c r="E1532" s="11"/>
      <c r="F1532" s="11"/>
    </row>
    <row r="1533" spans="1:6">
      <c r="A1533" s="11"/>
      <c r="B1533" s="11"/>
      <c r="C1533" s="11"/>
      <c r="D1533" s="11"/>
      <c r="E1533" s="11"/>
      <c r="F1533" s="11"/>
    </row>
    <row r="1534" spans="1:6">
      <c r="A1534" s="11"/>
      <c r="B1534" s="11"/>
      <c r="C1534" s="11"/>
      <c r="D1534" s="11"/>
      <c r="E1534" s="11"/>
      <c r="F1534" s="11"/>
    </row>
    <row r="1535" spans="1:6">
      <c r="A1535" s="11"/>
      <c r="B1535" s="11"/>
      <c r="C1535" s="11"/>
      <c r="D1535" s="11"/>
      <c r="E1535" s="11"/>
      <c r="F1535" s="11"/>
    </row>
    <row r="1536" spans="1:6">
      <c r="A1536" s="11"/>
      <c r="B1536" s="11"/>
      <c r="C1536" s="11"/>
      <c r="D1536" s="11"/>
      <c r="E1536" s="11"/>
      <c r="F1536" s="11"/>
    </row>
    <row r="1537" spans="1:6">
      <c r="A1537" s="11"/>
      <c r="B1537" s="11"/>
      <c r="C1537" s="11"/>
      <c r="D1537" s="11"/>
      <c r="E1537" s="11"/>
      <c r="F1537" s="11"/>
    </row>
    <row r="1538" spans="1:6">
      <c r="A1538" s="11"/>
      <c r="B1538" s="11"/>
      <c r="C1538" s="11"/>
      <c r="D1538" s="11"/>
      <c r="E1538" s="11"/>
      <c r="F1538" s="11"/>
    </row>
    <row r="1539" spans="1:6">
      <c r="A1539" s="11"/>
      <c r="B1539" s="11"/>
      <c r="C1539" s="11"/>
      <c r="D1539" s="11"/>
      <c r="E1539" s="11"/>
      <c r="F1539" s="11"/>
    </row>
    <row r="1540" spans="1:6">
      <c r="A1540" s="11"/>
      <c r="B1540" s="11"/>
      <c r="C1540" s="11"/>
      <c r="D1540" s="11"/>
      <c r="E1540" s="11"/>
      <c r="F1540" s="11"/>
    </row>
    <row r="1541" spans="1:6">
      <c r="A1541" s="11"/>
      <c r="B1541" s="11"/>
      <c r="C1541" s="11"/>
      <c r="D1541" s="11"/>
      <c r="E1541" s="11"/>
      <c r="F1541" s="11"/>
    </row>
    <row r="1542" spans="1:6">
      <c r="A1542" s="11"/>
      <c r="B1542" s="11"/>
      <c r="C1542" s="11"/>
      <c r="D1542" s="11"/>
      <c r="E1542" s="11"/>
      <c r="F1542" s="11"/>
    </row>
    <row r="1543" spans="1:6">
      <c r="A1543" s="11"/>
      <c r="B1543" s="11"/>
      <c r="C1543" s="11"/>
      <c r="D1543" s="11"/>
      <c r="E1543" s="11"/>
      <c r="F1543" s="11"/>
    </row>
    <row r="1544" spans="1:6">
      <c r="A1544" s="11"/>
      <c r="B1544" s="11"/>
      <c r="C1544" s="11"/>
      <c r="D1544" s="11"/>
      <c r="E1544" s="11"/>
      <c r="F1544" s="11"/>
    </row>
    <row r="1545" spans="1:6">
      <c r="A1545" s="11"/>
      <c r="B1545" s="11"/>
      <c r="C1545" s="11"/>
      <c r="D1545" s="11"/>
      <c r="E1545" s="11"/>
      <c r="F1545" s="11"/>
    </row>
    <row r="1546" spans="1:6">
      <c r="A1546" s="11"/>
      <c r="B1546" s="11"/>
      <c r="C1546" s="11"/>
      <c r="D1546" s="11"/>
      <c r="E1546" s="11"/>
      <c r="F1546" s="11"/>
    </row>
    <row r="1547" spans="1:6">
      <c r="A1547" s="11"/>
      <c r="B1547" s="11"/>
      <c r="C1547" s="11"/>
      <c r="D1547" s="11"/>
      <c r="E1547" s="11"/>
      <c r="F1547" s="11"/>
    </row>
    <row r="1548" spans="1:6">
      <c r="A1548" s="11"/>
      <c r="B1548" s="11"/>
      <c r="C1548" s="11"/>
      <c r="D1548" s="11"/>
      <c r="E1548" s="11"/>
      <c r="F1548" s="11"/>
    </row>
    <row r="1549" spans="1:6">
      <c r="A1549" s="11"/>
      <c r="B1549" s="11"/>
      <c r="C1549" s="11"/>
      <c r="D1549" s="11"/>
      <c r="E1549" s="11"/>
      <c r="F1549" s="11"/>
    </row>
    <row r="1550" spans="1:6">
      <c r="A1550" s="11"/>
      <c r="B1550" s="11"/>
      <c r="C1550" s="11"/>
      <c r="D1550" s="11"/>
      <c r="E1550" s="11"/>
      <c r="F1550" s="11"/>
    </row>
    <row r="1551" spans="1:6">
      <c r="A1551" s="11"/>
      <c r="B1551" s="11"/>
      <c r="C1551" s="11"/>
      <c r="D1551" s="11"/>
      <c r="E1551" s="11"/>
      <c r="F1551" s="11"/>
    </row>
    <row r="1552" spans="1:6">
      <c r="A1552" s="11"/>
      <c r="B1552" s="11"/>
      <c r="C1552" s="11"/>
      <c r="D1552" s="11"/>
      <c r="E1552" s="11"/>
      <c r="F1552" s="11"/>
    </row>
    <row r="1553" spans="1:6">
      <c r="A1553" s="11"/>
      <c r="B1553" s="11"/>
      <c r="C1553" s="11"/>
      <c r="D1553" s="11"/>
      <c r="E1553" s="11"/>
      <c r="F1553" s="11"/>
    </row>
    <row r="1554" spans="1:6">
      <c r="A1554" s="11"/>
      <c r="B1554" s="11"/>
      <c r="C1554" s="11"/>
      <c r="D1554" s="11"/>
      <c r="E1554" s="11"/>
      <c r="F1554" s="11"/>
    </row>
    <row r="1555" spans="1:6">
      <c r="A1555" s="11"/>
      <c r="B1555" s="11"/>
      <c r="C1555" s="11"/>
      <c r="D1555" s="11"/>
      <c r="E1555" s="11"/>
      <c r="F1555" s="11"/>
    </row>
    <row r="1556" spans="1:6">
      <c r="A1556" s="11"/>
      <c r="B1556" s="11"/>
      <c r="C1556" s="11"/>
      <c r="D1556" s="11"/>
      <c r="E1556" s="11"/>
      <c r="F1556" s="11"/>
    </row>
    <row r="1557" spans="1:6">
      <c r="A1557" s="11"/>
      <c r="B1557" s="11"/>
      <c r="C1557" s="11"/>
      <c r="D1557" s="11"/>
      <c r="E1557" s="11"/>
      <c r="F1557" s="11"/>
    </row>
    <row r="1558" spans="1:6">
      <c r="A1558" s="11"/>
      <c r="B1558" s="11"/>
      <c r="C1558" s="11"/>
      <c r="D1558" s="11"/>
      <c r="E1558" s="11"/>
      <c r="F1558" s="11"/>
    </row>
    <row r="1559" spans="1:6">
      <c r="A1559" s="11"/>
      <c r="B1559" s="11"/>
      <c r="C1559" s="11"/>
      <c r="D1559" s="11"/>
      <c r="E1559" s="11"/>
      <c r="F1559" s="11"/>
    </row>
    <row r="1560" spans="1:6">
      <c r="A1560" s="11"/>
      <c r="B1560" s="11"/>
      <c r="C1560" s="11"/>
      <c r="D1560" s="11"/>
      <c r="E1560" s="11"/>
      <c r="F1560" s="11"/>
    </row>
    <row r="1561" spans="1:6">
      <c r="A1561" s="11"/>
      <c r="B1561" s="11"/>
      <c r="C1561" s="11"/>
      <c r="D1561" s="11"/>
      <c r="E1561" s="11"/>
      <c r="F1561" s="11"/>
    </row>
    <row r="1562" spans="1:6">
      <c r="A1562" s="11"/>
      <c r="B1562" s="11"/>
      <c r="C1562" s="11"/>
      <c r="D1562" s="11"/>
      <c r="E1562" s="11"/>
      <c r="F1562" s="11"/>
    </row>
    <row r="1563" spans="1:6">
      <c r="A1563" s="11"/>
      <c r="B1563" s="11"/>
      <c r="C1563" s="11"/>
      <c r="D1563" s="11"/>
      <c r="E1563" s="11"/>
      <c r="F1563" s="11"/>
    </row>
    <row r="1564" spans="1:6">
      <c r="A1564" s="11"/>
      <c r="B1564" s="11"/>
      <c r="C1564" s="11"/>
      <c r="D1564" s="11"/>
      <c r="E1564" s="11"/>
      <c r="F1564" s="11"/>
    </row>
    <row r="1565" spans="1:6">
      <c r="A1565" s="11"/>
      <c r="B1565" s="11"/>
      <c r="C1565" s="11"/>
      <c r="D1565" s="11"/>
      <c r="E1565" s="11"/>
      <c r="F1565" s="11"/>
    </row>
    <row r="1566" spans="1:6">
      <c r="A1566" s="11"/>
      <c r="B1566" s="11"/>
      <c r="C1566" s="11"/>
      <c r="D1566" s="11"/>
      <c r="E1566" s="11"/>
      <c r="F1566" s="11"/>
    </row>
    <row r="1567" spans="1:6">
      <c r="A1567" s="11"/>
      <c r="B1567" s="11"/>
      <c r="C1567" s="11"/>
      <c r="D1567" s="11"/>
      <c r="E1567" s="11"/>
      <c r="F1567" s="11"/>
    </row>
    <row r="1568" spans="1:6">
      <c r="A1568" s="11"/>
      <c r="B1568" s="11"/>
      <c r="C1568" s="11"/>
      <c r="D1568" s="11"/>
      <c r="E1568" s="11"/>
      <c r="F1568" s="11"/>
    </row>
    <row r="1569" spans="1:6">
      <c r="A1569" s="11"/>
      <c r="B1569" s="11"/>
      <c r="C1569" s="11"/>
      <c r="D1569" s="11"/>
      <c r="E1569" s="11"/>
      <c r="F1569" s="11"/>
    </row>
    <row r="1570" spans="1:6">
      <c r="A1570" s="11"/>
      <c r="B1570" s="11"/>
      <c r="C1570" s="11"/>
      <c r="D1570" s="11"/>
      <c r="E1570" s="11"/>
      <c r="F1570" s="11"/>
    </row>
    <row r="1571" spans="1:6">
      <c r="A1571" s="11"/>
      <c r="B1571" s="11"/>
      <c r="C1571" s="11"/>
      <c r="D1571" s="11"/>
      <c r="E1571" s="11"/>
      <c r="F1571" s="11"/>
    </row>
    <row r="1572" spans="1:6">
      <c r="A1572" s="11"/>
      <c r="B1572" s="11"/>
      <c r="C1572" s="11"/>
      <c r="D1572" s="11"/>
      <c r="E1572" s="11"/>
      <c r="F1572" s="11"/>
    </row>
    <row r="1573" spans="1:6">
      <c r="A1573" s="11"/>
      <c r="B1573" s="11"/>
      <c r="C1573" s="11"/>
      <c r="D1573" s="11"/>
      <c r="E1573" s="11"/>
      <c r="F1573" s="11"/>
    </row>
    <row r="1574" spans="1:6">
      <c r="A1574" s="11"/>
      <c r="B1574" s="11"/>
      <c r="C1574" s="11"/>
      <c r="D1574" s="11"/>
      <c r="E1574" s="11"/>
      <c r="F1574" s="11"/>
    </row>
    <row r="1575" spans="1:6">
      <c r="A1575" s="11"/>
      <c r="B1575" s="11"/>
      <c r="C1575" s="11"/>
      <c r="D1575" s="11"/>
      <c r="E1575" s="11"/>
      <c r="F1575" s="11"/>
    </row>
    <row r="1576" spans="1:6">
      <c r="A1576" s="11"/>
      <c r="B1576" s="11"/>
      <c r="C1576" s="11"/>
      <c r="D1576" s="11"/>
      <c r="E1576" s="11"/>
      <c r="F1576" s="11"/>
    </row>
    <row r="1577" spans="1:6">
      <c r="A1577" s="11"/>
      <c r="B1577" s="11"/>
      <c r="C1577" s="11"/>
      <c r="D1577" s="11"/>
      <c r="E1577" s="11"/>
      <c r="F1577" s="11"/>
    </row>
    <row r="1578" spans="1:6">
      <c r="A1578" s="11"/>
      <c r="B1578" s="11"/>
      <c r="C1578" s="11"/>
      <c r="D1578" s="11"/>
      <c r="E1578" s="11"/>
      <c r="F1578" s="11"/>
    </row>
    <row r="1579" spans="1:6">
      <c r="A1579" s="11"/>
      <c r="B1579" s="11"/>
      <c r="C1579" s="11"/>
      <c r="D1579" s="11"/>
      <c r="E1579" s="11"/>
      <c r="F1579" s="11"/>
    </row>
    <row r="1580" spans="1:6">
      <c r="A1580" s="11"/>
      <c r="B1580" s="11"/>
      <c r="C1580" s="11"/>
      <c r="D1580" s="11"/>
      <c r="E1580" s="11"/>
      <c r="F1580" s="11"/>
    </row>
    <row r="1581" spans="1:6">
      <c r="A1581" s="11"/>
      <c r="B1581" s="11"/>
      <c r="C1581" s="11"/>
      <c r="D1581" s="11"/>
      <c r="E1581" s="11"/>
      <c r="F1581" s="11"/>
    </row>
    <row r="1582" spans="1:6">
      <c r="A1582" s="11"/>
      <c r="B1582" s="11"/>
      <c r="C1582" s="11"/>
      <c r="D1582" s="11"/>
      <c r="E1582" s="11"/>
      <c r="F1582" s="11"/>
    </row>
    <row r="1583" spans="1:6">
      <c r="A1583" s="11"/>
      <c r="B1583" s="11"/>
      <c r="C1583" s="11"/>
      <c r="D1583" s="11"/>
      <c r="E1583" s="11"/>
      <c r="F1583" s="11"/>
    </row>
    <row r="1584" spans="1:6">
      <c r="A1584" s="11"/>
      <c r="B1584" s="11"/>
      <c r="C1584" s="11"/>
      <c r="D1584" s="11"/>
      <c r="E1584" s="11"/>
      <c r="F1584" s="11"/>
    </row>
    <row r="1585" spans="1:6">
      <c r="A1585" s="11"/>
      <c r="B1585" s="11"/>
      <c r="C1585" s="11"/>
      <c r="D1585" s="11"/>
      <c r="E1585" s="11"/>
      <c r="F1585" s="11"/>
    </row>
    <row r="1586" spans="1:6">
      <c r="A1586" s="11"/>
      <c r="B1586" s="11"/>
      <c r="C1586" s="11"/>
      <c r="D1586" s="11"/>
      <c r="E1586" s="11"/>
      <c r="F1586" s="11"/>
    </row>
    <row r="1587" spans="1:6">
      <c r="A1587" s="11"/>
      <c r="B1587" s="11"/>
      <c r="C1587" s="11"/>
      <c r="D1587" s="11"/>
      <c r="E1587" s="11"/>
      <c r="F1587" s="11"/>
    </row>
    <row r="1588" spans="1:6">
      <c r="A1588" s="11"/>
      <c r="B1588" s="11"/>
      <c r="C1588" s="11"/>
      <c r="D1588" s="11"/>
      <c r="E1588" s="11"/>
      <c r="F1588" s="11"/>
    </row>
    <row r="1589" spans="1:6">
      <c r="A1589" s="11"/>
      <c r="B1589" s="11"/>
      <c r="C1589" s="11"/>
      <c r="D1589" s="11"/>
      <c r="E1589" s="11"/>
      <c r="F1589" s="11"/>
    </row>
    <row r="1590" spans="1:6">
      <c r="A1590" s="11"/>
      <c r="B1590" s="11"/>
      <c r="C1590" s="11"/>
      <c r="D1590" s="11"/>
      <c r="E1590" s="11"/>
      <c r="F1590" s="11"/>
    </row>
    <row r="1591" spans="1:6">
      <c r="A1591" s="11"/>
      <c r="B1591" s="11"/>
      <c r="C1591" s="11"/>
      <c r="D1591" s="11"/>
      <c r="E1591" s="11"/>
      <c r="F1591" s="11"/>
    </row>
    <row r="1592" spans="1:6">
      <c r="A1592" s="11"/>
      <c r="B1592" s="11"/>
      <c r="C1592" s="11"/>
      <c r="D1592" s="11"/>
      <c r="E1592" s="11"/>
      <c r="F1592" s="11"/>
    </row>
    <row r="1593" spans="1:6">
      <c r="A1593" s="11"/>
      <c r="B1593" s="11"/>
      <c r="C1593" s="11"/>
      <c r="D1593" s="11"/>
      <c r="E1593" s="11"/>
      <c r="F1593" s="11"/>
    </row>
    <row r="1594" spans="1:6">
      <c r="A1594" s="11"/>
      <c r="B1594" s="11"/>
      <c r="C1594" s="11"/>
      <c r="D1594" s="11"/>
      <c r="E1594" s="11"/>
      <c r="F1594" s="11"/>
    </row>
    <row r="1595" spans="1:6">
      <c r="A1595" s="11"/>
      <c r="B1595" s="11"/>
      <c r="C1595" s="11"/>
      <c r="D1595" s="11"/>
      <c r="E1595" s="11"/>
      <c r="F1595" s="11"/>
    </row>
    <row r="1596" spans="1:6">
      <c r="A1596" s="11"/>
      <c r="B1596" s="11"/>
      <c r="C1596" s="11"/>
      <c r="D1596" s="11"/>
      <c r="E1596" s="11"/>
      <c r="F1596" s="11"/>
    </row>
    <row r="1597" spans="1:6">
      <c r="A1597" s="11"/>
      <c r="B1597" s="11"/>
      <c r="C1597" s="11"/>
      <c r="D1597" s="11"/>
      <c r="E1597" s="11"/>
      <c r="F1597" s="11"/>
    </row>
    <row r="1598" spans="1:6">
      <c r="A1598" s="11"/>
      <c r="B1598" s="11"/>
      <c r="C1598" s="11"/>
      <c r="D1598" s="11"/>
      <c r="E1598" s="11"/>
      <c r="F1598" s="11"/>
    </row>
    <row r="1599" spans="1:6">
      <c r="A1599" s="11"/>
      <c r="B1599" s="11"/>
      <c r="C1599" s="11"/>
      <c r="D1599" s="11"/>
      <c r="E1599" s="11"/>
      <c r="F1599" s="11"/>
    </row>
    <row r="1600" spans="1:6">
      <c r="A1600" s="11"/>
      <c r="B1600" s="11"/>
      <c r="C1600" s="11"/>
      <c r="D1600" s="11"/>
      <c r="E1600" s="11"/>
      <c r="F1600" s="11"/>
    </row>
    <row r="1601" spans="1:6">
      <c r="A1601" s="11"/>
      <c r="B1601" s="11"/>
      <c r="C1601" s="11"/>
      <c r="D1601" s="11"/>
      <c r="E1601" s="11"/>
      <c r="F1601" s="11"/>
    </row>
    <row r="1602" spans="1:6">
      <c r="A1602" s="11"/>
      <c r="B1602" s="11"/>
      <c r="C1602" s="11"/>
      <c r="D1602" s="11"/>
      <c r="E1602" s="11"/>
      <c r="F1602" s="11"/>
    </row>
    <row r="1603" spans="1:6">
      <c r="A1603" s="11"/>
      <c r="B1603" s="11"/>
      <c r="C1603" s="11"/>
      <c r="D1603" s="11"/>
      <c r="E1603" s="11"/>
      <c r="F1603" s="11"/>
    </row>
    <row r="1604" spans="1:6">
      <c r="A1604" s="11"/>
      <c r="B1604" s="11"/>
      <c r="C1604" s="11"/>
      <c r="D1604" s="11"/>
      <c r="E1604" s="11"/>
      <c r="F1604" s="11"/>
    </row>
    <row r="1605" spans="1:6">
      <c r="A1605" s="11"/>
      <c r="B1605" s="11"/>
      <c r="C1605" s="11"/>
      <c r="D1605" s="11"/>
      <c r="E1605" s="11"/>
      <c r="F1605" s="11"/>
    </row>
    <row r="1606" spans="1:6">
      <c r="A1606" s="11"/>
      <c r="B1606" s="11"/>
      <c r="C1606" s="11"/>
      <c r="D1606" s="11"/>
      <c r="E1606" s="11"/>
      <c r="F1606" s="11"/>
    </row>
    <row r="1607" spans="1:6">
      <c r="A1607" s="11"/>
      <c r="B1607" s="11"/>
      <c r="C1607" s="11"/>
      <c r="D1607" s="11"/>
      <c r="E1607" s="11"/>
      <c r="F1607" s="11"/>
    </row>
    <row r="1608" spans="1:6">
      <c r="A1608" s="11"/>
      <c r="B1608" s="11"/>
      <c r="C1608" s="11"/>
      <c r="D1608" s="11"/>
      <c r="E1608" s="11"/>
      <c r="F1608" s="11"/>
    </row>
    <row r="1609" spans="1:6">
      <c r="A1609" s="11"/>
      <c r="B1609" s="11"/>
      <c r="C1609" s="11"/>
      <c r="D1609" s="11"/>
      <c r="E1609" s="11"/>
      <c r="F1609" s="11"/>
    </row>
    <row r="1610" spans="1:6">
      <c r="A1610" s="11"/>
      <c r="B1610" s="11"/>
      <c r="C1610" s="11"/>
      <c r="D1610" s="11"/>
      <c r="E1610" s="11"/>
      <c r="F1610" s="11"/>
    </row>
    <row r="1611" spans="1:6">
      <c r="A1611" s="11"/>
      <c r="B1611" s="11"/>
      <c r="C1611" s="11"/>
      <c r="D1611" s="11"/>
      <c r="E1611" s="11"/>
      <c r="F1611" s="11"/>
    </row>
    <row r="1612" spans="1:6">
      <c r="A1612" s="11"/>
      <c r="B1612" s="11"/>
      <c r="C1612" s="11"/>
      <c r="D1612" s="11"/>
      <c r="E1612" s="11"/>
      <c r="F1612" s="11"/>
    </row>
    <row r="1613" spans="1:6">
      <c r="A1613" s="11"/>
      <c r="B1613" s="11"/>
      <c r="C1613" s="11"/>
      <c r="D1613" s="11"/>
      <c r="E1613" s="11"/>
      <c r="F1613" s="11"/>
    </row>
    <row r="1614" spans="1:6">
      <c r="A1614" s="11"/>
      <c r="B1614" s="11"/>
      <c r="C1614" s="11"/>
      <c r="D1614" s="11"/>
      <c r="E1614" s="11"/>
      <c r="F1614" s="11"/>
    </row>
    <row r="1615" spans="1:6">
      <c r="A1615" s="11"/>
      <c r="B1615" s="11"/>
      <c r="C1615" s="11"/>
      <c r="D1615" s="11"/>
      <c r="E1615" s="11"/>
      <c r="F1615" s="11"/>
    </row>
    <row r="1616" spans="1:6">
      <c r="A1616" s="11"/>
      <c r="B1616" s="11"/>
      <c r="C1616" s="11"/>
      <c r="D1616" s="11"/>
      <c r="E1616" s="11"/>
      <c r="F1616" s="11"/>
    </row>
    <row r="1617" spans="1:6">
      <c r="A1617" s="11"/>
      <c r="B1617" s="11"/>
      <c r="C1617" s="11"/>
      <c r="D1617" s="11"/>
      <c r="E1617" s="11"/>
      <c r="F1617" s="11"/>
    </row>
    <row r="1618" spans="1:6">
      <c r="A1618" s="11"/>
      <c r="B1618" s="11"/>
      <c r="C1618" s="11"/>
      <c r="D1618" s="11"/>
      <c r="E1618" s="11"/>
      <c r="F1618" s="11"/>
    </row>
    <row r="1619" spans="1:6">
      <c r="A1619" s="11"/>
      <c r="B1619" s="11"/>
      <c r="C1619" s="11"/>
      <c r="D1619" s="11"/>
      <c r="E1619" s="11"/>
      <c r="F1619" s="11"/>
    </row>
    <row r="1620" spans="1:6">
      <c r="A1620" s="11"/>
      <c r="B1620" s="11"/>
      <c r="C1620" s="11"/>
      <c r="D1620" s="11"/>
      <c r="E1620" s="11"/>
      <c r="F1620" s="11"/>
    </row>
    <row r="1621" spans="1:6">
      <c r="A1621" s="11"/>
      <c r="B1621" s="11"/>
      <c r="C1621" s="11"/>
      <c r="D1621" s="11"/>
      <c r="E1621" s="11"/>
      <c r="F1621" s="11"/>
    </row>
    <row r="1622" spans="1:6">
      <c r="A1622" s="11"/>
      <c r="B1622" s="11"/>
      <c r="C1622" s="11"/>
      <c r="D1622" s="11"/>
      <c r="E1622" s="11"/>
      <c r="F1622" s="11"/>
    </row>
    <row r="1623" spans="1:6">
      <c r="A1623" s="11"/>
      <c r="B1623" s="11"/>
      <c r="C1623" s="11"/>
      <c r="D1623" s="11"/>
      <c r="E1623" s="11"/>
      <c r="F1623" s="11"/>
    </row>
    <row r="1624" spans="1:6">
      <c r="A1624" s="11"/>
      <c r="B1624" s="11"/>
      <c r="C1624" s="11"/>
      <c r="D1624" s="11"/>
      <c r="E1624" s="11"/>
      <c r="F1624" s="11"/>
    </row>
    <row r="1625" spans="1:6">
      <c r="A1625" s="11"/>
      <c r="B1625" s="11"/>
      <c r="C1625" s="11"/>
      <c r="D1625" s="11"/>
      <c r="E1625" s="11"/>
      <c r="F1625" s="11"/>
    </row>
    <row r="1626" spans="1:6">
      <c r="A1626" s="11"/>
      <c r="B1626" s="11"/>
      <c r="C1626" s="11"/>
      <c r="D1626" s="11"/>
      <c r="E1626" s="11"/>
      <c r="F1626" s="11"/>
    </row>
    <row r="1627" spans="1:6">
      <c r="A1627" s="11"/>
      <c r="B1627" s="11"/>
      <c r="C1627" s="11"/>
      <c r="D1627" s="11"/>
      <c r="E1627" s="11"/>
      <c r="F1627" s="11"/>
    </row>
    <row r="1628" spans="1:6">
      <c r="A1628" s="11"/>
      <c r="B1628" s="11"/>
      <c r="C1628" s="11"/>
      <c r="D1628" s="11"/>
      <c r="E1628" s="11"/>
      <c r="F1628" s="11"/>
    </row>
    <row r="1629" spans="1:6">
      <c r="A1629" s="11"/>
      <c r="B1629" s="11"/>
      <c r="C1629" s="11"/>
      <c r="D1629" s="11"/>
      <c r="E1629" s="11"/>
      <c r="F1629" s="11"/>
    </row>
    <row r="1630" spans="1:6">
      <c r="A1630" s="11"/>
      <c r="B1630" s="11"/>
      <c r="C1630" s="11"/>
      <c r="D1630" s="11"/>
      <c r="E1630" s="11"/>
      <c r="F1630" s="11"/>
    </row>
    <row r="1631" spans="1:6">
      <c r="A1631" s="11"/>
      <c r="B1631" s="11"/>
      <c r="C1631" s="11"/>
      <c r="D1631" s="11"/>
      <c r="E1631" s="11"/>
      <c r="F1631" s="11"/>
    </row>
    <row r="1632" spans="1:6">
      <c r="A1632" s="11"/>
      <c r="B1632" s="11"/>
      <c r="C1632" s="11"/>
      <c r="D1632" s="11"/>
      <c r="E1632" s="11"/>
      <c r="F1632" s="11"/>
    </row>
    <row r="1633" spans="1:6">
      <c r="A1633" s="11"/>
      <c r="B1633" s="11"/>
      <c r="C1633" s="11"/>
      <c r="D1633" s="11"/>
      <c r="E1633" s="11"/>
      <c r="F1633" s="11"/>
    </row>
    <row r="1634" spans="1:6">
      <c r="A1634" s="11"/>
      <c r="B1634" s="11"/>
      <c r="C1634" s="11"/>
      <c r="D1634" s="11"/>
      <c r="E1634" s="11"/>
      <c r="F1634" s="11"/>
    </row>
    <row r="1635" spans="1:6">
      <c r="A1635" s="11"/>
      <c r="B1635" s="11"/>
      <c r="C1635" s="11"/>
      <c r="D1635" s="11"/>
      <c r="E1635" s="11"/>
      <c r="F1635" s="11"/>
    </row>
    <row r="1636" spans="1:6">
      <c r="A1636" s="11"/>
      <c r="B1636" s="11"/>
      <c r="C1636" s="11"/>
      <c r="D1636" s="11"/>
      <c r="E1636" s="11"/>
      <c r="F1636" s="11"/>
    </row>
    <row r="1637" spans="1:6">
      <c r="A1637" s="11"/>
      <c r="B1637" s="11"/>
      <c r="C1637" s="11"/>
      <c r="D1637" s="11"/>
      <c r="E1637" s="11"/>
      <c r="F1637" s="11"/>
    </row>
    <row r="1638" spans="1:6">
      <c r="A1638" s="11"/>
      <c r="B1638" s="11"/>
      <c r="C1638" s="11"/>
      <c r="D1638" s="11"/>
      <c r="E1638" s="11"/>
      <c r="F1638" s="11"/>
    </row>
    <row r="1639" spans="1:6">
      <c r="A1639" s="11"/>
      <c r="B1639" s="11"/>
      <c r="C1639" s="11"/>
      <c r="D1639" s="11"/>
      <c r="E1639" s="11"/>
      <c r="F1639" s="11"/>
    </row>
    <row r="1640" spans="1:6">
      <c r="A1640" s="11"/>
      <c r="B1640" s="11"/>
      <c r="C1640" s="11"/>
      <c r="D1640" s="11"/>
      <c r="E1640" s="11"/>
      <c r="F1640" s="11"/>
    </row>
    <row r="1641" spans="1:6">
      <c r="A1641" s="11"/>
      <c r="B1641" s="11"/>
      <c r="C1641" s="11"/>
      <c r="D1641" s="11"/>
      <c r="E1641" s="11"/>
      <c r="F1641" s="11"/>
    </row>
    <row r="1642" spans="1:6">
      <c r="A1642" s="11"/>
      <c r="B1642" s="11"/>
      <c r="C1642" s="11"/>
      <c r="D1642" s="11"/>
      <c r="E1642" s="11"/>
      <c r="F1642" s="11"/>
    </row>
    <row r="1643" spans="1:6">
      <c r="A1643" s="11"/>
      <c r="B1643" s="11"/>
      <c r="C1643" s="11"/>
      <c r="D1643" s="11"/>
      <c r="E1643" s="11"/>
      <c r="F1643" s="11"/>
    </row>
    <row r="1644" spans="1:6">
      <c r="A1644" s="11"/>
      <c r="B1644" s="11"/>
      <c r="C1644" s="11"/>
      <c r="D1644" s="11"/>
      <c r="E1644" s="11"/>
      <c r="F1644" s="11"/>
    </row>
    <row r="1645" spans="1:6">
      <c r="A1645" s="11"/>
      <c r="B1645" s="11"/>
      <c r="C1645" s="11"/>
      <c r="D1645" s="11"/>
      <c r="E1645" s="11"/>
      <c r="F1645" s="11"/>
    </row>
    <row r="1646" spans="1:6">
      <c r="A1646" s="11"/>
      <c r="B1646" s="11"/>
      <c r="C1646" s="11"/>
      <c r="D1646" s="11"/>
      <c r="E1646" s="11"/>
      <c r="F1646" s="11"/>
    </row>
    <row r="1647" spans="1:6">
      <c r="A1647" s="11"/>
      <c r="B1647" s="11"/>
      <c r="C1647" s="11"/>
      <c r="D1647" s="11"/>
      <c r="E1647" s="11"/>
      <c r="F1647" s="11"/>
    </row>
    <row r="1648" spans="1:6">
      <c r="A1648" s="11"/>
      <c r="B1648" s="11"/>
      <c r="C1648" s="11"/>
      <c r="D1648" s="11"/>
      <c r="E1648" s="11"/>
      <c r="F1648" s="11"/>
    </row>
    <row r="1649" spans="1:6">
      <c r="A1649" s="11"/>
      <c r="B1649" s="11"/>
      <c r="C1649" s="11"/>
      <c r="D1649" s="11"/>
      <c r="E1649" s="11"/>
      <c r="F1649" s="11"/>
    </row>
    <row r="1650" spans="1:6">
      <c r="A1650" s="11"/>
      <c r="B1650" s="11"/>
      <c r="C1650" s="11"/>
      <c r="D1650" s="11"/>
      <c r="E1650" s="11"/>
      <c r="F1650" s="11"/>
    </row>
    <row r="1651" spans="1:6">
      <c r="A1651" s="11"/>
      <c r="B1651" s="11"/>
      <c r="C1651" s="11"/>
      <c r="D1651" s="11"/>
      <c r="E1651" s="11"/>
      <c r="F1651" s="11"/>
    </row>
    <row r="1652" spans="1:6">
      <c r="A1652" s="11"/>
      <c r="B1652" s="11"/>
      <c r="C1652" s="11"/>
      <c r="D1652" s="11"/>
      <c r="E1652" s="11"/>
      <c r="F1652" s="11"/>
    </row>
    <row r="1653" spans="1:6">
      <c r="A1653" s="11"/>
      <c r="B1653" s="11"/>
      <c r="C1653" s="11"/>
      <c r="D1653" s="11"/>
      <c r="E1653" s="11"/>
      <c r="F1653" s="11"/>
    </row>
    <row r="1654" spans="1:6">
      <c r="A1654" s="11"/>
      <c r="B1654" s="11"/>
      <c r="C1654" s="11"/>
      <c r="D1654" s="11"/>
      <c r="E1654" s="11"/>
      <c r="F1654" s="11"/>
    </row>
    <row r="1655" spans="1:6">
      <c r="A1655" s="11"/>
      <c r="B1655" s="11"/>
      <c r="C1655" s="11"/>
      <c r="D1655" s="11"/>
      <c r="E1655" s="11"/>
      <c r="F1655" s="11"/>
    </row>
    <row r="1656" spans="1:6">
      <c r="A1656" s="11"/>
      <c r="B1656" s="11"/>
      <c r="C1656" s="11"/>
      <c r="D1656" s="11"/>
      <c r="E1656" s="11"/>
      <c r="F1656" s="11"/>
    </row>
    <row r="1657" spans="1:6">
      <c r="A1657" s="11"/>
      <c r="B1657" s="11"/>
      <c r="C1657" s="11"/>
      <c r="D1657" s="11"/>
      <c r="E1657" s="11"/>
      <c r="F1657" s="11"/>
    </row>
    <row r="1658" spans="1:6">
      <c r="A1658" s="11"/>
      <c r="B1658" s="11"/>
      <c r="C1658" s="11"/>
      <c r="D1658" s="11"/>
      <c r="E1658" s="11"/>
      <c r="F1658" s="11"/>
    </row>
    <row r="1659" spans="1:6">
      <c r="A1659" s="11"/>
      <c r="B1659" s="11"/>
      <c r="C1659" s="11"/>
      <c r="D1659" s="11"/>
      <c r="E1659" s="11"/>
      <c r="F1659" s="11"/>
    </row>
    <row r="1660" spans="1:6">
      <c r="A1660" s="11"/>
      <c r="B1660" s="11"/>
      <c r="C1660" s="11"/>
      <c r="D1660" s="11"/>
      <c r="E1660" s="11"/>
      <c r="F1660" s="11"/>
    </row>
    <row r="1661" spans="1:6">
      <c r="A1661" s="11"/>
      <c r="B1661" s="11"/>
      <c r="C1661" s="11"/>
      <c r="D1661" s="11"/>
      <c r="E1661" s="11"/>
      <c r="F1661" s="11"/>
    </row>
    <row r="1662" spans="1:6">
      <c r="A1662" s="11"/>
      <c r="B1662" s="11"/>
      <c r="C1662" s="11"/>
      <c r="D1662" s="11"/>
      <c r="E1662" s="11"/>
      <c r="F1662" s="11"/>
    </row>
    <row r="1663" spans="1:6">
      <c r="A1663" s="11"/>
      <c r="B1663" s="11"/>
      <c r="C1663" s="11"/>
      <c r="D1663" s="11"/>
      <c r="E1663" s="11"/>
      <c r="F1663" s="11"/>
    </row>
    <row r="1664" spans="1:6">
      <c r="A1664" s="11"/>
      <c r="B1664" s="11"/>
      <c r="C1664" s="11"/>
      <c r="D1664" s="11"/>
      <c r="E1664" s="11"/>
      <c r="F1664" s="11"/>
    </row>
    <row r="1665" spans="1:6">
      <c r="A1665" s="11"/>
      <c r="B1665" s="11"/>
      <c r="C1665" s="11"/>
      <c r="D1665" s="11"/>
      <c r="E1665" s="11"/>
      <c r="F1665" s="11"/>
    </row>
    <row r="1666" spans="1:6">
      <c r="A1666" s="11"/>
      <c r="B1666" s="11"/>
      <c r="C1666" s="11"/>
      <c r="D1666" s="11"/>
      <c r="E1666" s="11"/>
      <c r="F1666" s="11"/>
    </row>
    <row r="1667" spans="1:6">
      <c r="A1667" s="11"/>
      <c r="B1667" s="11"/>
      <c r="C1667" s="11"/>
      <c r="D1667" s="11"/>
      <c r="E1667" s="11"/>
      <c r="F1667" s="11"/>
    </row>
    <row r="1668" spans="1:6">
      <c r="A1668" s="11"/>
      <c r="B1668" s="11"/>
      <c r="C1668" s="11"/>
      <c r="D1668" s="11"/>
      <c r="E1668" s="11"/>
      <c r="F1668" s="11"/>
    </row>
    <row r="1669" spans="1:6">
      <c r="A1669" s="11"/>
      <c r="B1669" s="11"/>
      <c r="C1669" s="11"/>
      <c r="D1669" s="11"/>
      <c r="E1669" s="11"/>
      <c r="F1669" s="11"/>
    </row>
    <row r="1670" spans="1:6">
      <c r="A1670" s="11"/>
      <c r="B1670" s="11"/>
      <c r="C1670" s="11"/>
      <c r="D1670" s="11"/>
      <c r="E1670" s="11"/>
      <c r="F1670" s="11"/>
    </row>
    <row r="1671" spans="1:6">
      <c r="A1671" s="11"/>
      <c r="B1671" s="11"/>
      <c r="C1671" s="11"/>
      <c r="D1671" s="11"/>
      <c r="E1671" s="11"/>
      <c r="F1671" s="11"/>
    </row>
    <row r="1672" spans="1:6">
      <c r="A1672" s="11"/>
      <c r="B1672" s="11"/>
      <c r="C1672" s="11"/>
      <c r="D1672" s="11"/>
      <c r="E1672" s="11"/>
      <c r="F1672" s="11"/>
    </row>
    <row r="1673" spans="1:6">
      <c r="A1673" s="11"/>
      <c r="B1673" s="11"/>
      <c r="C1673" s="11"/>
      <c r="D1673" s="11"/>
      <c r="E1673" s="11"/>
      <c r="F1673" s="11"/>
    </row>
    <row r="1674" spans="1:6">
      <c r="A1674" s="11"/>
      <c r="B1674" s="11"/>
      <c r="C1674" s="11"/>
      <c r="D1674" s="11"/>
      <c r="E1674" s="11"/>
      <c r="F1674" s="11"/>
    </row>
    <row r="1675" spans="1:6">
      <c r="A1675" s="11"/>
      <c r="B1675" s="11"/>
      <c r="C1675" s="11"/>
      <c r="D1675" s="11"/>
      <c r="E1675" s="11"/>
      <c r="F1675" s="11"/>
    </row>
    <row r="1676" spans="1:6">
      <c r="A1676" s="11"/>
      <c r="B1676" s="11"/>
      <c r="C1676" s="11"/>
      <c r="D1676" s="11"/>
      <c r="E1676" s="11"/>
      <c r="F1676" s="11"/>
    </row>
    <row r="1677" spans="1:6">
      <c r="A1677" s="11"/>
      <c r="B1677" s="11"/>
      <c r="C1677" s="11"/>
      <c r="D1677" s="11"/>
      <c r="E1677" s="11"/>
      <c r="F1677" s="11"/>
    </row>
    <row r="1678" spans="1:6">
      <c r="A1678" s="11"/>
      <c r="B1678" s="11"/>
      <c r="C1678" s="11"/>
      <c r="D1678" s="11"/>
      <c r="E1678" s="11"/>
      <c r="F1678" s="11"/>
    </row>
    <row r="1679" spans="1:6">
      <c r="A1679" s="11"/>
      <c r="B1679" s="11"/>
      <c r="C1679" s="11"/>
      <c r="D1679" s="11"/>
      <c r="E1679" s="11"/>
      <c r="F1679" s="11"/>
    </row>
    <row r="1680" spans="1:6">
      <c r="A1680" s="11"/>
      <c r="B1680" s="11"/>
      <c r="C1680" s="11"/>
      <c r="D1680" s="11"/>
      <c r="E1680" s="11"/>
      <c r="F1680" s="11"/>
    </row>
    <row r="1681" spans="1:6">
      <c r="A1681" s="11"/>
      <c r="B1681" s="11"/>
      <c r="C1681" s="11"/>
      <c r="D1681" s="11"/>
      <c r="E1681" s="11"/>
      <c r="F1681" s="11"/>
    </row>
    <row r="1682" spans="1:6">
      <c r="A1682" s="11"/>
      <c r="B1682" s="11"/>
      <c r="C1682" s="11"/>
      <c r="D1682" s="11"/>
      <c r="E1682" s="11"/>
      <c r="F1682" s="11"/>
    </row>
    <row r="1683" spans="1:6">
      <c r="A1683" s="11"/>
      <c r="B1683" s="11"/>
      <c r="C1683" s="11"/>
      <c r="D1683" s="11"/>
      <c r="E1683" s="11"/>
      <c r="F1683" s="11"/>
    </row>
    <row r="1684" spans="1:6">
      <c r="A1684" s="11"/>
      <c r="B1684" s="11"/>
      <c r="C1684" s="11"/>
      <c r="D1684" s="11"/>
      <c r="E1684" s="11"/>
      <c r="F1684" s="11"/>
    </row>
    <row r="1685" spans="1:6">
      <c r="A1685" s="11"/>
      <c r="B1685" s="11"/>
      <c r="C1685" s="11"/>
      <c r="D1685" s="11"/>
      <c r="E1685" s="11"/>
      <c r="F1685" s="11"/>
    </row>
    <row r="1686" spans="1:6">
      <c r="A1686" s="11"/>
      <c r="B1686" s="11"/>
      <c r="C1686" s="11"/>
      <c r="D1686" s="11"/>
      <c r="E1686" s="11"/>
      <c r="F1686" s="11"/>
    </row>
    <row r="1687" spans="1:6">
      <c r="A1687" s="11"/>
      <c r="B1687" s="11"/>
      <c r="C1687" s="11"/>
      <c r="D1687" s="11"/>
      <c r="E1687" s="11"/>
      <c r="F1687" s="11"/>
    </row>
    <row r="1688" spans="1:6">
      <c r="A1688" s="11"/>
      <c r="B1688" s="11"/>
      <c r="C1688" s="11"/>
      <c r="D1688" s="11"/>
      <c r="E1688" s="11"/>
      <c r="F1688" s="11"/>
    </row>
    <row r="1689" spans="1:6">
      <c r="A1689" s="11"/>
      <c r="B1689" s="11"/>
      <c r="C1689" s="11"/>
      <c r="D1689" s="11"/>
      <c r="E1689" s="11"/>
      <c r="F1689" s="11"/>
    </row>
    <row r="1690" spans="1:6">
      <c r="A1690" s="11"/>
      <c r="B1690" s="11"/>
      <c r="C1690" s="11"/>
      <c r="D1690" s="11"/>
      <c r="E1690" s="11"/>
      <c r="F1690" s="11"/>
    </row>
    <row r="1691" spans="1:6">
      <c r="A1691" s="11"/>
      <c r="B1691" s="11"/>
      <c r="C1691" s="11"/>
      <c r="D1691" s="11"/>
      <c r="E1691" s="11"/>
      <c r="F1691" s="11"/>
    </row>
    <row r="1692" spans="1:6">
      <c r="A1692" s="11"/>
      <c r="B1692" s="11"/>
      <c r="C1692" s="11"/>
      <c r="D1692" s="11"/>
      <c r="E1692" s="11"/>
      <c r="F1692" s="11"/>
    </row>
    <row r="1693" spans="1:6">
      <c r="A1693" s="11"/>
      <c r="B1693" s="11"/>
      <c r="C1693" s="11"/>
      <c r="D1693" s="11"/>
      <c r="E1693" s="11"/>
      <c r="F1693" s="11"/>
    </row>
    <row r="1694" spans="1:6">
      <c r="A1694" s="11"/>
      <c r="B1694" s="11"/>
      <c r="C1694" s="11"/>
      <c r="D1694" s="11"/>
      <c r="E1694" s="11"/>
      <c r="F1694" s="11"/>
    </row>
    <row r="1695" spans="1:6">
      <c r="A1695" s="11"/>
      <c r="B1695" s="11"/>
      <c r="C1695" s="11"/>
      <c r="D1695" s="11"/>
      <c r="E1695" s="11"/>
      <c r="F1695" s="11"/>
    </row>
    <row r="1696" spans="1:6">
      <c r="A1696" s="11"/>
      <c r="B1696" s="11"/>
      <c r="C1696" s="11"/>
      <c r="D1696" s="11"/>
      <c r="E1696" s="11"/>
      <c r="F1696" s="11"/>
    </row>
    <row r="1697" spans="1:6">
      <c r="A1697" s="11"/>
      <c r="B1697" s="11"/>
      <c r="C1697" s="11"/>
      <c r="D1697" s="11"/>
      <c r="E1697" s="11"/>
      <c r="F1697" s="11"/>
    </row>
    <row r="1698" spans="1:6">
      <c r="A1698" s="11"/>
      <c r="B1698" s="11"/>
      <c r="C1698" s="11"/>
      <c r="D1698" s="11"/>
      <c r="E1698" s="11"/>
      <c r="F1698" s="11"/>
    </row>
    <row r="1699" spans="1:6">
      <c r="A1699" s="11"/>
      <c r="B1699" s="11"/>
      <c r="C1699" s="11"/>
      <c r="D1699" s="11"/>
      <c r="E1699" s="11"/>
      <c r="F1699" s="11"/>
    </row>
    <row r="1700" spans="1:6">
      <c r="A1700" s="11"/>
      <c r="B1700" s="11"/>
      <c r="C1700" s="11"/>
      <c r="D1700" s="11"/>
      <c r="E1700" s="11"/>
      <c r="F1700" s="11"/>
    </row>
    <row r="1701" spans="1:6">
      <c r="A1701" s="11"/>
      <c r="B1701" s="11"/>
      <c r="C1701" s="11"/>
      <c r="D1701" s="11"/>
      <c r="E1701" s="11"/>
      <c r="F1701" s="11"/>
    </row>
    <row r="1702" spans="1:6">
      <c r="A1702" s="11"/>
      <c r="B1702" s="11"/>
      <c r="C1702" s="11"/>
      <c r="D1702" s="11"/>
      <c r="E1702" s="11"/>
      <c r="F1702" s="11"/>
    </row>
    <row r="1703" spans="1:6">
      <c r="A1703" s="11"/>
      <c r="B1703" s="11"/>
      <c r="C1703" s="11"/>
      <c r="D1703" s="11"/>
      <c r="E1703" s="11"/>
      <c r="F1703" s="11"/>
    </row>
    <row r="1704" spans="1:6">
      <c r="A1704" s="11"/>
      <c r="B1704" s="11"/>
      <c r="C1704" s="11"/>
      <c r="D1704" s="11"/>
      <c r="E1704" s="11"/>
      <c r="F1704" s="11"/>
    </row>
    <row r="1705" spans="1:6">
      <c r="A1705" s="11"/>
      <c r="B1705" s="11"/>
      <c r="C1705" s="11"/>
      <c r="D1705" s="11"/>
      <c r="E1705" s="11"/>
      <c r="F1705" s="11"/>
    </row>
    <row r="1706" spans="1:6">
      <c r="A1706" s="11"/>
      <c r="B1706" s="11"/>
      <c r="C1706" s="11"/>
      <c r="D1706" s="11"/>
      <c r="E1706" s="11"/>
      <c r="F1706" s="11"/>
    </row>
    <row r="1707" spans="1:6">
      <c r="A1707" s="11"/>
      <c r="B1707" s="11"/>
      <c r="C1707" s="11"/>
      <c r="D1707" s="11"/>
      <c r="E1707" s="11"/>
      <c r="F1707" s="11"/>
    </row>
    <row r="1708" spans="1:6">
      <c r="A1708" s="11"/>
      <c r="B1708" s="11"/>
      <c r="C1708" s="11"/>
      <c r="D1708" s="11"/>
      <c r="E1708" s="11"/>
      <c r="F1708" s="11"/>
    </row>
    <row r="1709" spans="1:6">
      <c r="A1709" s="11"/>
      <c r="B1709" s="11"/>
      <c r="C1709" s="11"/>
      <c r="D1709" s="11"/>
      <c r="E1709" s="11"/>
      <c r="F1709" s="11"/>
    </row>
    <row r="1710" spans="1:6">
      <c r="A1710" s="11"/>
      <c r="B1710" s="11"/>
      <c r="C1710" s="11"/>
      <c r="D1710" s="11"/>
      <c r="E1710" s="11"/>
      <c r="F1710" s="11"/>
    </row>
    <row r="1711" spans="1:6">
      <c r="A1711" s="11"/>
      <c r="B1711" s="11"/>
      <c r="C1711" s="11"/>
      <c r="D1711" s="11"/>
      <c r="E1711" s="11"/>
      <c r="F1711" s="11"/>
    </row>
    <row r="1712" spans="1:6">
      <c r="A1712" s="11"/>
      <c r="B1712" s="11"/>
      <c r="C1712" s="11"/>
      <c r="D1712" s="11"/>
      <c r="E1712" s="11"/>
      <c r="F1712" s="11"/>
    </row>
    <row r="1713" spans="1:6">
      <c r="A1713" s="11"/>
      <c r="B1713" s="11"/>
      <c r="C1713" s="11"/>
      <c r="D1713" s="11"/>
      <c r="E1713" s="11"/>
      <c r="F1713" s="11"/>
    </row>
    <row r="1714" spans="1:6">
      <c r="A1714" s="11"/>
      <c r="B1714" s="11"/>
      <c r="C1714" s="11"/>
      <c r="D1714" s="11"/>
      <c r="E1714" s="11"/>
      <c r="F1714" s="11"/>
    </row>
    <row r="1715" spans="1:6">
      <c r="A1715" s="11"/>
      <c r="B1715" s="11"/>
      <c r="C1715" s="11"/>
      <c r="D1715" s="11"/>
      <c r="E1715" s="11"/>
      <c r="F1715" s="11"/>
    </row>
    <row r="1716" spans="1:6">
      <c r="A1716" s="11"/>
      <c r="B1716" s="11"/>
      <c r="C1716" s="11"/>
      <c r="D1716" s="11"/>
      <c r="E1716" s="11"/>
      <c r="F1716" s="11"/>
    </row>
    <row r="1717" spans="1:6">
      <c r="A1717" s="11"/>
      <c r="B1717" s="11"/>
      <c r="C1717" s="11"/>
      <c r="D1717" s="11"/>
      <c r="E1717" s="11"/>
      <c r="F1717" s="11"/>
    </row>
    <row r="1718" spans="1:6">
      <c r="A1718" s="11"/>
      <c r="B1718" s="11"/>
      <c r="C1718" s="11"/>
      <c r="D1718" s="11"/>
      <c r="E1718" s="11"/>
      <c r="F1718" s="11"/>
    </row>
    <row r="1719" spans="1:6">
      <c r="A1719" s="11"/>
      <c r="B1719" s="11"/>
      <c r="C1719" s="11"/>
      <c r="D1719" s="11"/>
      <c r="E1719" s="11"/>
      <c r="F1719" s="11"/>
    </row>
    <row r="1720" spans="1:6">
      <c r="A1720" s="11"/>
      <c r="B1720" s="11"/>
      <c r="C1720" s="11"/>
      <c r="D1720" s="11"/>
      <c r="E1720" s="11"/>
      <c r="F1720" s="11"/>
    </row>
    <row r="1721" spans="1:6">
      <c r="A1721" s="11"/>
      <c r="B1721" s="11"/>
      <c r="C1721" s="11"/>
      <c r="D1721" s="11"/>
      <c r="E1721" s="11"/>
      <c r="F1721" s="11"/>
    </row>
    <row r="1722" spans="1:6">
      <c r="A1722" s="11"/>
      <c r="B1722" s="11"/>
      <c r="C1722" s="11"/>
      <c r="D1722" s="11"/>
      <c r="E1722" s="11"/>
      <c r="F1722" s="11"/>
    </row>
    <row r="1723" spans="1:6">
      <c r="A1723" s="11"/>
      <c r="B1723" s="11"/>
      <c r="C1723" s="11"/>
      <c r="D1723" s="11"/>
      <c r="E1723" s="11"/>
      <c r="F1723" s="11"/>
    </row>
    <row r="1724" spans="1:6">
      <c r="A1724" s="11"/>
      <c r="B1724" s="11"/>
      <c r="C1724" s="11"/>
      <c r="D1724" s="11"/>
      <c r="E1724" s="11"/>
      <c r="F1724" s="11"/>
    </row>
    <row r="1725" spans="1:6">
      <c r="A1725" s="11"/>
      <c r="B1725" s="11"/>
      <c r="C1725" s="11"/>
      <c r="D1725" s="11"/>
      <c r="E1725" s="11"/>
      <c r="F1725" s="11"/>
    </row>
    <row r="1726" spans="1:6">
      <c r="A1726" s="11"/>
      <c r="B1726" s="11"/>
      <c r="C1726" s="11"/>
      <c r="D1726" s="11"/>
      <c r="E1726" s="11"/>
      <c r="F1726" s="11"/>
    </row>
    <row r="1727" spans="1:6">
      <c r="A1727" s="11"/>
      <c r="B1727" s="11"/>
      <c r="C1727" s="11"/>
      <c r="D1727" s="11"/>
      <c r="E1727" s="11"/>
      <c r="F1727" s="11"/>
    </row>
    <row r="1728" spans="1:6">
      <c r="A1728" s="11"/>
      <c r="B1728" s="11"/>
      <c r="C1728" s="11"/>
      <c r="D1728" s="11"/>
      <c r="E1728" s="11"/>
      <c r="F1728" s="11"/>
    </row>
    <row r="1729" spans="1:6">
      <c r="A1729" s="11"/>
      <c r="B1729" s="11"/>
      <c r="C1729" s="11"/>
      <c r="D1729" s="11"/>
      <c r="E1729" s="11"/>
      <c r="F1729" s="11"/>
    </row>
    <row r="1730" spans="1:6">
      <c r="A1730" s="11"/>
      <c r="B1730" s="11"/>
      <c r="C1730" s="11"/>
      <c r="D1730" s="11"/>
      <c r="E1730" s="11"/>
      <c r="F1730" s="11"/>
    </row>
    <row r="1731" spans="1:6">
      <c r="A1731" s="11"/>
      <c r="B1731" s="11"/>
      <c r="C1731" s="11"/>
      <c r="D1731" s="11"/>
      <c r="E1731" s="11"/>
      <c r="F1731" s="11"/>
    </row>
    <row r="1732" spans="1:6">
      <c r="A1732" s="11"/>
      <c r="B1732" s="11"/>
      <c r="C1732" s="11"/>
      <c r="D1732" s="11"/>
      <c r="E1732" s="11"/>
      <c r="F1732" s="11"/>
    </row>
    <row r="1733" spans="1:6">
      <c r="A1733" s="11"/>
      <c r="B1733" s="11"/>
      <c r="C1733" s="11"/>
      <c r="D1733" s="11"/>
      <c r="E1733" s="11"/>
      <c r="F1733" s="11"/>
    </row>
    <row r="1734" spans="1:6">
      <c r="A1734" s="11"/>
      <c r="B1734" s="11"/>
      <c r="C1734" s="11"/>
      <c r="D1734" s="11"/>
      <c r="E1734" s="11"/>
      <c r="F1734" s="11"/>
    </row>
    <row r="1735" spans="1:6">
      <c r="A1735" s="11"/>
      <c r="B1735" s="11"/>
      <c r="C1735" s="11"/>
      <c r="D1735" s="11"/>
      <c r="E1735" s="11"/>
      <c r="F1735" s="11"/>
    </row>
    <row r="1736" spans="1:6">
      <c r="A1736" s="11"/>
      <c r="B1736" s="11"/>
      <c r="C1736" s="11"/>
      <c r="D1736" s="11"/>
      <c r="E1736" s="11"/>
      <c r="F1736" s="11"/>
    </row>
    <row r="1737" spans="1:6">
      <c r="A1737" s="11"/>
      <c r="B1737" s="11"/>
      <c r="C1737" s="11"/>
      <c r="D1737" s="11"/>
      <c r="E1737" s="11"/>
      <c r="F1737" s="11"/>
    </row>
    <row r="1738" spans="1:6">
      <c r="A1738" s="11"/>
      <c r="B1738" s="11"/>
      <c r="C1738" s="11"/>
      <c r="D1738" s="11"/>
      <c r="E1738" s="11"/>
      <c r="F1738" s="11"/>
    </row>
    <row r="1739" spans="1:6">
      <c r="A1739" s="11"/>
      <c r="B1739" s="11"/>
      <c r="C1739" s="11"/>
      <c r="D1739" s="11"/>
      <c r="E1739" s="11"/>
      <c r="F1739" s="11"/>
    </row>
    <row r="1740" spans="1:6">
      <c r="A1740" s="11"/>
      <c r="B1740" s="11"/>
      <c r="C1740" s="11"/>
      <c r="D1740" s="11"/>
      <c r="E1740" s="11"/>
      <c r="F1740" s="11"/>
    </row>
    <row r="1741" spans="1:6">
      <c r="A1741" s="11"/>
      <c r="B1741" s="11"/>
      <c r="C1741" s="11"/>
      <c r="D1741" s="11"/>
      <c r="E1741" s="11"/>
      <c r="F1741" s="11"/>
    </row>
    <row r="1742" spans="1:6">
      <c r="A1742" s="11"/>
      <c r="B1742" s="11"/>
      <c r="C1742" s="11"/>
      <c r="D1742" s="11"/>
      <c r="E1742" s="11"/>
      <c r="F1742" s="11"/>
    </row>
    <row r="1743" spans="1:6">
      <c r="A1743" s="11"/>
      <c r="B1743" s="11"/>
      <c r="C1743" s="11"/>
      <c r="D1743" s="11"/>
      <c r="E1743" s="11"/>
      <c r="F1743" s="11"/>
    </row>
    <row r="1744" spans="1:6">
      <c r="A1744" s="11"/>
      <c r="B1744" s="11"/>
      <c r="C1744" s="11"/>
      <c r="D1744" s="11"/>
      <c r="E1744" s="11"/>
      <c r="F1744" s="11"/>
    </row>
    <row r="1745" spans="1:6">
      <c r="A1745" s="11"/>
      <c r="B1745" s="11"/>
      <c r="C1745" s="11"/>
      <c r="D1745" s="11"/>
      <c r="E1745" s="11"/>
      <c r="F1745" s="11"/>
    </row>
    <row r="1746" spans="1:6">
      <c r="A1746" s="11"/>
      <c r="B1746" s="11"/>
      <c r="C1746" s="11"/>
      <c r="D1746" s="11"/>
      <c r="E1746" s="11"/>
      <c r="F1746" s="11"/>
    </row>
    <row r="1747" spans="1:6">
      <c r="A1747" s="11"/>
      <c r="B1747" s="11"/>
      <c r="C1747" s="11"/>
      <c r="D1747" s="11"/>
      <c r="E1747" s="11"/>
      <c r="F1747" s="11"/>
    </row>
    <row r="1748" spans="1:6">
      <c r="A1748" s="11"/>
      <c r="B1748" s="11"/>
      <c r="C1748" s="11"/>
      <c r="D1748" s="11"/>
      <c r="E1748" s="11"/>
      <c r="F1748" s="11"/>
    </row>
    <row r="1749" spans="1:6">
      <c r="A1749" s="11"/>
      <c r="B1749" s="11"/>
      <c r="C1749" s="11"/>
      <c r="D1749" s="11"/>
      <c r="E1749" s="11"/>
      <c r="F1749" s="11"/>
    </row>
    <row r="1750" spans="1:6">
      <c r="A1750" s="11"/>
      <c r="B1750" s="11"/>
      <c r="C1750" s="11"/>
      <c r="D1750" s="11"/>
      <c r="E1750" s="11"/>
      <c r="F1750" s="11"/>
    </row>
    <row r="1751" spans="1:6">
      <c r="A1751" s="11"/>
      <c r="B1751" s="11"/>
      <c r="C1751" s="11"/>
      <c r="D1751" s="11"/>
      <c r="E1751" s="11"/>
      <c r="F1751" s="11"/>
    </row>
    <row r="1752" spans="1:6">
      <c r="A1752" s="11"/>
      <c r="B1752" s="11"/>
      <c r="C1752" s="11"/>
      <c r="D1752" s="11"/>
      <c r="E1752" s="11"/>
      <c r="F1752" s="11"/>
    </row>
    <row r="1753" spans="1:6">
      <c r="A1753" s="11"/>
      <c r="B1753" s="11"/>
      <c r="C1753" s="11"/>
      <c r="D1753" s="11"/>
      <c r="E1753" s="11"/>
      <c r="F1753" s="11"/>
    </row>
    <row r="1754" spans="1:6">
      <c r="A1754" s="11"/>
      <c r="B1754" s="11"/>
      <c r="C1754" s="11"/>
      <c r="D1754" s="11"/>
      <c r="E1754" s="11"/>
      <c r="F1754" s="11"/>
    </row>
    <row r="1755" spans="1:6">
      <c r="A1755" s="11"/>
      <c r="B1755" s="11"/>
      <c r="C1755" s="11"/>
      <c r="D1755" s="11"/>
      <c r="E1755" s="11"/>
      <c r="F1755" s="11"/>
    </row>
    <row r="1756" spans="1:6">
      <c r="A1756" s="11"/>
      <c r="B1756" s="11"/>
      <c r="C1756" s="11"/>
      <c r="D1756" s="11"/>
      <c r="E1756" s="11"/>
      <c r="F1756" s="11"/>
    </row>
    <row r="1757" spans="1:6">
      <c r="A1757" s="11"/>
      <c r="B1757" s="11"/>
      <c r="C1757" s="11"/>
      <c r="D1757" s="11"/>
      <c r="E1757" s="11"/>
      <c r="F1757" s="11"/>
    </row>
    <row r="1758" spans="1:6">
      <c r="A1758" s="11"/>
      <c r="B1758" s="11"/>
      <c r="C1758" s="11"/>
      <c r="D1758" s="11"/>
      <c r="E1758" s="11"/>
      <c r="F1758" s="11"/>
    </row>
    <row r="1759" spans="1:6">
      <c r="A1759" s="11"/>
      <c r="B1759" s="11"/>
      <c r="C1759" s="11"/>
      <c r="D1759" s="11"/>
      <c r="E1759" s="11"/>
      <c r="F1759" s="11"/>
    </row>
    <row r="1760" spans="1:6">
      <c r="A1760" s="11"/>
      <c r="B1760" s="11"/>
      <c r="C1760" s="11"/>
      <c r="D1760" s="11"/>
      <c r="E1760" s="11"/>
      <c r="F1760" s="11"/>
    </row>
    <row r="1761" spans="1:6">
      <c r="A1761" s="11"/>
      <c r="B1761" s="11"/>
      <c r="C1761" s="11"/>
      <c r="D1761" s="11"/>
      <c r="E1761" s="11"/>
      <c r="F1761" s="11"/>
    </row>
    <row r="1762" spans="1:6">
      <c r="A1762" s="11"/>
      <c r="B1762" s="11"/>
      <c r="C1762" s="11"/>
      <c r="D1762" s="11"/>
      <c r="E1762" s="11"/>
      <c r="F1762" s="11"/>
    </row>
    <row r="1763" spans="1:6">
      <c r="A1763" s="11"/>
      <c r="B1763" s="11"/>
      <c r="C1763" s="11"/>
      <c r="D1763" s="11"/>
      <c r="E1763" s="11"/>
      <c r="F1763" s="11"/>
    </row>
    <row r="1764" spans="1:6">
      <c r="A1764" s="11"/>
      <c r="B1764" s="11"/>
      <c r="C1764" s="11"/>
      <c r="D1764" s="11"/>
      <c r="E1764" s="11"/>
      <c r="F1764" s="11"/>
    </row>
    <row r="1765" spans="1:6">
      <c r="A1765" s="11"/>
      <c r="B1765" s="11"/>
      <c r="C1765" s="11"/>
      <c r="D1765" s="11"/>
      <c r="E1765" s="11"/>
      <c r="F1765" s="11"/>
    </row>
    <row r="1766" spans="1:6">
      <c r="A1766" s="11"/>
      <c r="B1766" s="11"/>
      <c r="C1766" s="11"/>
      <c r="D1766" s="11"/>
      <c r="E1766" s="11"/>
      <c r="F1766" s="11"/>
    </row>
    <row r="1767" spans="1:6">
      <c r="A1767" s="11"/>
      <c r="B1767" s="11"/>
      <c r="C1767" s="11"/>
      <c r="D1767" s="11"/>
      <c r="E1767" s="11"/>
      <c r="F1767" s="11"/>
    </row>
    <row r="1768" spans="1:6">
      <c r="A1768" s="11"/>
      <c r="B1768" s="11"/>
      <c r="C1768" s="11"/>
      <c r="D1768" s="11"/>
      <c r="E1768" s="11"/>
      <c r="F1768" s="11"/>
    </row>
    <row r="1769" spans="1:6">
      <c r="A1769" s="11"/>
      <c r="B1769" s="11"/>
      <c r="C1769" s="11"/>
      <c r="D1769" s="11"/>
      <c r="E1769" s="11"/>
      <c r="F1769" s="11"/>
    </row>
    <row r="1770" spans="1:6">
      <c r="A1770" s="11"/>
      <c r="B1770" s="11"/>
      <c r="C1770" s="11"/>
      <c r="D1770" s="11"/>
      <c r="E1770" s="11"/>
      <c r="F1770" s="11"/>
    </row>
    <row r="1771" spans="1:6">
      <c r="A1771" s="11"/>
      <c r="B1771" s="11"/>
      <c r="C1771" s="11"/>
      <c r="D1771" s="11"/>
      <c r="E1771" s="11"/>
      <c r="F1771" s="11"/>
    </row>
    <row r="1772" spans="1:6">
      <c r="A1772" s="11"/>
      <c r="B1772" s="11"/>
      <c r="C1772" s="11"/>
      <c r="D1772" s="11"/>
      <c r="E1772" s="11"/>
      <c r="F1772" s="11"/>
    </row>
    <row r="1773" spans="1:6">
      <c r="A1773" s="11"/>
      <c r="B1773" s="11"/>
      <c r="C1773" s="11"/>
      <c r="D1773" s="11"/>
      <c r="E1773" s="11"/>
      <c r="F1773" s="11"/>
    </row>
    <row r="1774" spans="1:6">
      <c r="A1774" s="11"/>
      <c r="B1774" s="11"/>
      <c r="C1774" s="11"/>
      <c r="D1774" s="11"/>
      <c r="E1774" s="11"/>
      <c r="F1774" s="11"/>
    </row>
    <row r="1775" spans="1:6">
      <c r="A1775" s="11"/>
      <c r="B1775" s="11"/>
      <c r="C1775" s="11"/>
      <c r="D1775" s="11"/>
      <c r="E1775" s="11"/>
      <c r="F1775" s="11"/>
    </row>
    <row r="1776" spans="1:6">
      <c r="A1776" s="11"/>
      <c r="B1776" s="11"/>
      <c r="C1776" s="11"/>
      <c r="D1776" s="11"/>
      <c r="E1776" s="11"/>
      <c r="F1776" s="11"/>
    </row>
    <row r="1777" spans="1:6">
      <c r="A1777" s="11"/>
      <c r="B1777" s="11"/>
      <c r="C1777" s="11"/>
      <c r="D1777" s="11"/>
      <c r="E1777" s="11"/>
      <c r="F1777" s="11"/>
    </row>
    <row r="1778" spans="1:6">
      <c r="A1778" s="11"/>
      <c r="B1778" s="11"/>
      <c r="C1778" s="11"/>
      <c r="D1778" s="11"/>
      <c r="E1778" s="11"/>
      <c r="F1778" s="11"/>
    </row>
    <row r="1779" spans="1:6">
      <c r="A1779" s="11"/>
      <c r="B1779" s="11"/>
      <c r="C1779" s="11"/>
      <c r="D1779" s="11"/>
      <c r="E1779" s="11"/>
      <c r="F1779" s="11"/>
    </row>
    <row r="1780" spans="1:6">
      <c r="A1780" s="11"/>
      <c r="B1780" s="11"/>
      <c r="C1780" s="11"/>
      <c r="D1780" s="11"/>
      <c r="E1780" s="11"/>
      <c r="F1780" s="11"/>
    </row>
    <row r="1781" spans="1:6">
      <c r="A1781" s="11"/>
      <c r="B1781" s="11"/>
      <c r="C1781" s="11"/>
      <c r="D1781" s="11"/>
      <c r="E1781" s="11"/>
      <c r="F1781" s="11"/>
    </row>
    <row r="1782" spans="1:6">
      <c r="A1782" s="11"/>
      <c r="B1782" s="11"/>
      <c r="C1782" s="11"/>
      <c r="D1782" s="11"/>
      <c r="E1782" s="11"/>
      <c r="F1782" s="11"/>
    </row>
    <row r="1783" spans="1:6">
      <c r="A1783" s="11"/>
      <c r="B1783" s="11"/>
      <c r="C1783" s="11"/>
      <c r="D1783" s="11"/>
      <c r="E1783" s="11"/>
      <c r="F1783" s="11"/>
    </row>
    <row r="1784" spans="1:6">
      <c r="A1784" s="11"/>
      <c r="B1784" s="11"/>
      <c r="C1784" s="11"/>
      <c r="D1784" s="11"/>
      <c r="E1784" s="11"/>
      <c r="F1784" s="11"/>
    </row>
    <row r="1785" spans="1:6">
      <c r="A1785" s="11"/>
      <c r="B1785" s="11"/>
      <c r="C1785" s="11"/>
      <c r="D1785" s="11"/>
      <c r="E1785" s="11"/>
      <c r="F1785" s="11"/>
    </row>
    <row r="1786" spans="1:6">
      <c r="A1786" s="11"/>
      <c r="B1786" s="11"/>
      <c r="C1786" s="11"/>
      <c r="D1786" s="11"/>
      <c r="E1786" s="11"/>
      <c r="F1786" s="11"/>
    </row>
    <row r="1787" spans="1:6">
      <c r="A1787" s="11"/>
      <c r="B1787" s="11"/>
      <c r="C1787" s="11"/>
      <c r="D1787" s="11"/>
      <c r="E1787" s="11"/>
      <c r="F1787" s="11"/>
    </row>
    <row r="1788" spans="1:6">
      <c r="A1788" s="11"/>
      <c r="B1788" s="11"/>
      <c r="C1788" s="11"/>
      <c r="D1788" s="11"/>
      <c r="E1788" s="11"/>
      <c r="F1788" s="11"/>
    </row>
    <row r="1789" spans="1:6">
      <c r="A1789" s="11"/>
      <c r="B1789" s="11"/>
      <c r="C1789" s="11"/>
      <c r="D1789" s="11"/>
      <c r="E1789" s="11"/>
      <c r="F1789" s="11"/>
    </row>
    <row r="1790" spans="1:6">
      <c r="A1790" s="11"/>
      <c r="B1790" s="11"/>
      <c r="C1790" s="11"/>
      <c r="D1790" s="11"/>
      <c r="E1790" s="11"/>
      <c r="F1790" s="11"/>
    </row>
    <row r="1791" spans="1:6">
      <c r="A1791" s="11"/>
      <c r="B1791" s="11"/>
      <c r="C1791" s="11"/>
      <c r="D1791" s="11"/>
      <c r="E1791" s="11"/>
      <c r="F1791" s="11"/>
    </row>
    <row r="1792" spans="1:6">
      <c r="A1792" s="11"/>
      <c r="B1792" s="11"/>
      <c r="C1792" s="11"/>
      <c r="D1792" s="11"/>
      <c r="E1792" s="11"/>
      <c r="F1792" s="11"/>
    </row>
    <row r="1793" spans="1:6">
      <c r="A1793" s="11"/>
      <c r="B1793" s="11"/>
      <c r="C1793" s="11"/>
      <c r="D1793" s="11"/>
      <c r="E1793" s="11"/>
      <c r="F1793" s="11"/>
    </row>
    <row r="1794" spans="1:6">
      <c r="A1794" s="11"/>
      <c r="B1794" s="11"/>
      <c r="C1794" s="11"/>
      <c r="D1794" s="11"/>
      <c r="E1794" s="11"/>
      <c r="F1794" s="11"/>
    </row>
    <row r="1795" spans="1:6">
      <c r="A1795" s="11"/>
      <c r="B1795" s="11"/>
      <c r="C1795" s="11"/>
      <c r="D1795" s="11"/>
      <c r="E1795" s="11"/>
      <c r="F1795" s="11"/>
    </row>
    <row r="1796" spans="1:6">
      <c r="A1796" s="11"/>
      <c r="B1796" s="11"/>
      <c r="C1796" s="11"/>
      <c r="D1796" s="11"/>
      <c r="E1796" s="11"/>
      <c r="F1796" s="11"/>
    </row>
    <row r="1797" spans="1:6">
      <c r="A1797" s="11"/>
      <c r="B1797" s="11"/>
      <c r="C1797" s="11"/>
      <c r="D1797" s="11"/>
      <c r="E1797" s="11"/>
      <c r="F1797" s="11"/>
    </row>
    <row r="1798" spans="1:6">
      <c r="A1798" s="11"/>
      <c r="B1798" s="11"/>
      <c r="C1798" s="11"/>
      <c r="D1798" s="11"/>
      <c r="E1798" s="11"/>
      <c r="F1798" s="11"/>
    </row>
    <row r="1799" spans="1:6">
      <c r="A1799" s="11"/>
      <c r="B1799" s="11"/>
      <c r="C1799" s="11"/>
      <c r="D1799" s="11"/>
      <c r="E1799" s="11"/>
      <c r="F1799" s="11"/>
    </row>
    <row r="1800" spans="1:6">
      <c r="A1800" s="11"/>
      <c r="B1800" s="11"/>
      <c r="C1800" s="11"/>
      <c r="D1800" s="11"/>
      <c r="E1800" s="11"/>
      <c r="F1800" s="11"/>
    </row>
    <row r="1801" spans="1:6">
      <c r="A1801" s="11"/>
      <c r="B1801" s="11"/>
      <c r="C1801" s="11"/>
      <c r="D1801" s="11"/>
      <c r="E1801" s="11"/>
      <c r="F1801" s="11"/>
    </row>
    <row r="1802" spans="1:6">
      <c r="A1802" s="11"/>
      <c r="B1802" s="11"/>
      <c r="C1802" s="11"/>
      <c r="D1802" s="11"/>
      <c r="E1802" s="11"/>
      <c r="F1802" s="11"/>
    </row>
    <row r="1803" spans="1:6">
      <c r="A1803" s="11"/>
      <c r="B1803" s="11"/>
      <c r="C1803" s="11"/>
      <c r="D1803" s="11"/>
      <c r="E1803" s="11"/>
      <c r="F1803" s="11"/>
    </row>
    <row r="1804" spans="1:6">
      <c r="A1804" s="11"/>
      <c r="B1804" s="11"/>
      <c r="C1804" s="11"/>
      <c r="D1804" s="11"/>
      <c r="E1804" s="11"/>
      <c r="F1804" s="11"/>
    </row>
    <row r="1805" spans="1:6">
      <c r="A1805" s="11"/>
      <c r="B1805" s="11"/>
      <c r="C1805" s="11"/>
      <c r="D1805" s="11"/>
      <c r="E1805" s="11"/>
      <c r="F1805" s="11"/>
    </row>
    <row r="1806" spans="1:6">
      <c r="A1806" s="11"/>
      <c r="B1806" s="11"/>
      <c r="C1806" s="11"/>
      <c r="D1806" s="11"/>
      <c r="E1806" s="11"/>
      <c r="F1806" s="11"/>
    </row>
    <row r="1807" spans="1:6">
      <c r="A1807" s="11"/>
      <c r="B1807" s="11"/>
      <c r="C1807" s="11"/>
      <c r="D1807" s="11"/>
      <c r="E1807" s="11"/>
      <c r="F1807" s="11"/>
    </row>
    <row r="1808" spans="1:6">
      <c r="A1808" s="11"/>
      <c r="B1808" s="11"/>
      <c r="C1808" s="11"/>
      <c r="D1808" s="11"/>
      <c r="E1808" s="11"/>
      <c r="F1808" s="11"/>
    </row>
    <row r="1809" spans="1:6">
      <c r="A1809" s="11"/>
      <c r="B1809" s="11"/>
      <c r="C1809" s="11"/>
      <c r="D1809" s="11"/>
      <c r="E1809" s="11"/>
      <c r="F1809" s="11"/>
    </row>
    <row r="1810" spans="1:6">
      <c r="A1810" s="11"/>
      <c r="B1810" s="11"/>
      <c r="C1810" s="11"/>
      <c r="D1810" s="11"/>
      <c r="E1810" s="11"/>
      <c r="F1810" s="11"/>
    </row>
    <row r="1811" spans="1:6">
      <c r="A1811" s="11"/>
      <c r="B1811" s="11"/>
      <c r="C1811" s="11"/>
      <c r="D1811" s="11"/>
      <c r="E1811" s="11"/>
      <c r="F1811" s="11"/>
    </row>
    <row r="1812" spans="1:6">
      <c r="A1812" s="11"/>
      <c r="B1812" s="11"/>
      <c r="C1812" s="11"/>
      <c r="D1812" s="11"/>
      <c r="E1812" s="11"/>
      <c r="F1812" s="11"/>
    </row>
    <row r="1813" spans="1:6">
      <c r="A1813" s="11"/>
      <c r="B1813" s="11"/>
      <c r="C1813" s="11"/>
      <c r="D1813" s="11"/>
      <c r="E1813" s="11"/>
      <c r="F1813" s="11"/>
    </row>
    <row r="1814" spans="1:6">
      <c r="A1814" s="11"/>
      <c r="B1814" s="11"/>
      <c r="C1814" s="11"/>
      <c r="D1814" s="11"/>
      <c r="E1814" s="11"/>
      <c r="F1814" s="11"/>
    </row>
    <row r="1815" spans="1:6">
      <c r="A1815" s="11"/>
      <c r="B1815" s="11"/>
      <c r="C1815" s="11"/>
      <c r="D1815" s="11"/>
      <c r="E1815" s="11"/>
      <c r="F1815" s="11"/>
    </row>
    <row r="1816" spans="1:6">
      <c r="A1816" s="11"/>
      <c r="B1816" s="11"/>
      <c r="C1816" s="11"/>
      <c r="D1816" s="11"/>
      <c r="E1816" s="11"/>
      <c r="F1816" s="11"/>
    </row>
    <row r="1817" spans="1:6">
      <c r="A1817" s="11"/>
      <c r="B1817" s="11"/>
      <c r="C1817" s="11"/>
      <c r="D1817" s="11"/>
      <c r="E1817" s="11"/>
      <c r="F1817" s="11"/>
    </row>
    <row r="1818" spans="1:6">
      <c r="A1818" s="11"/>
      <c r="B1818" s="11"/>
      <c r="C1818" s="11"/>
      <c r="D1818" s="11"/>
      <c r="E1818" s="11"/>
      <c r="F1818" s="11"/>
    </row>
    <row r="1819" spans="1:6">
      <c r="A1819" s="11"/>
      <c r="B1819" s="11"/>
      <c r="C1819" s="11"/>
      <c r="D1819" s="11"/>
      <c r="E1819" s="11"/>
      <c r="F1819" s="11"/>
    </row>
    <row r="1820" spans="1:6">
      <c r="A1820" s="11"/>
      <c r="B1820" s="11"/>
      <c r="C1820" s="11"/>
      <c r="D1820" s="11"/>
      <c r="E1820" s="11"/>
      <c r="F1820" s="11"/>
    </row>
    <row r="1821" spans="1:6">
      <c r="A1821" s="11"/>
      <c r="B1821" s="11"/>
      <c r="C1821" s="11"/>
      <c r="D1821" s="11"/>
      <c r="E1821" s="11"/>
      <c r="F1821" s="11"/>
    </row>
    <row r="1822" spans="1:6">
      <c r="A1822" s="11"/>
      <c r="B1822" s="11"/>
      <c r="C1822" s="11"/>
      <c r="D1822" s="11"/>
      <c r="E1822" s="11"/>
      <c r="F1822" s="11"/>
    </row>
    <row r="1823" spans="1:6">
      <c r="A1823" s="11"/>
      <c r="B1823" s="11"/>
      <c r="C1823" s="11"/>
      <c r="D1823" s="11"/>
      <c r="E1823" s="11"/>
      <c r="F1823" s="11"/>
    </row>
    <row r="1824" spans="1:6">
      <c r="A1824" s="11"/>
      <c r="B1824" s="11"/>
      <c r="C1824" s="11"/>
      <c r="D1824" s="11"/>
      <c r="E1824" s="11"/>
      <c r="F1824" s="11"/>
    </row>
    <row r="1825" spans="1:6">
      <c r="A1825" s="11"/>
      <c r="B1825" s="11"/>
      <c r="C1825" s="11"/>
      <c r="D1825" s="11"/>
      <c r="E1825" s="11"/>
      <c r="F1825" s="11"/>
    </row>
    <row r="1826" spans="1:6">
      <c r="A1826" s="11"/>
      <c r="B1826" s="11"/>
      <c r="C1826" s="11"/>
      <c r="D1826" s="11"/>
      <c r="E1826" s="11"/>
      <c r="F1826" s="11"/>
    </row>
    <row r="1827" spans="1:6">
      <c r="A1827" s="11"/>
      <c r="B1827" s="11"/>
      <c r="C1827" s="11"/>
      <c r="D1827" s="11"/>
      <c r="E1827" s="11"/>
      <c r="F1827" s="11"/>
    </row>
    <row r="1828" spans="1:6">
      <c r="A1828" s="11"/>
      <c r="B1828" s="11"/>
      <c r="C1828" s="11"/>
      <c r="D1828" s="11"/>
      <c r="E1828" s="11"/>
      <c r="F1828" s="11"/>
    </row>
    <row r="1829" spans="1:6">
      <c r="A1829" s="11"/>
      <c r="B1829" s="11"/>
      <c r="C1829" s="11"/>
      <c r="D1829" s="11"/>
      <c r="E1829" s="11"/>
      <c r="F1829" s="11"/>
    </row>
    <row r="1830" spans="1:6">
      <c r="A1830" s="11"/>
      <c r="B1830" s="11"/>
      <c r="C1830" s="11"/>
      <c r="D1830" s="11"/>
      <c r="E1830" s="11"/>
      <c r="F1830" s="11"/>
    </row>
    <row r="1831" spans="1:6">
      <c r="A1831" s="11"/>
      <c r="B1831" s="11"/>
      <c r="C1831" s="11"/>
      <c r="D1831" s="11"/>
      <c r="E1831" s="11"/>
      <c r="F1831" s="11"/>
    </row>
    <row r="1832" spans="1:6">
      <c r="A1832" s="11"/>
      <c r="B1832" s="11"/>
      <c r="C1832" s="11"/>
      <c r="D1832" s="11"/>
      <c r="E1832" s="11"/>
      <c r="F1832" s="11"/>
    </row>
    <row r="1833" spans="1:6">
      <c r="A1833" s="11"/>
      <c r="B1833" s="11"/>
      <c r="C1833" s="11"/>
      <c r="D1833" s="11"/>
      <c r="E1833" s="11"/>
      <c r="F1833" s="11"/>
    </row>
    <row r="1834" spans="1:6">
      <c r="A1834" s="11"/>
      <c r="B1834" s="11"/>
      <c r="C1834" s="11"/>
      <c r="D1834" s="11"/>
      <c r="E1834" s="11"/>
      <c r="F1834" s="11"/>
    </row>
    <row r="1835" spans="1:6">
      <c r="A1835" s="11"/>
      <c r="B1835" s="11"/>
      <c r="C1835" s="11"/>
      <c r="D1835" s="11"/>
      <c r="E1835" s="11"/>
      <c r="F1835" s="11"/>
    </row>
    <row r="1836" spans="1:6">
      <c r="A1836" s="11"/>
      <c r="B1836" s="11"/>
      <c r="C1836" s="11"/>
      <c r="D1836" s="11"/>
      <c r="E1836" s="11"/>
      <c r="F1836" s="11"/>
    </row>
    <row r="1837" spans="1:6">
      <c r="A1837" s="11"/>
      <c r="B1837" s="11"/>
      <c r="C1837" s="11"/>
      <c r="D1837" s="11"/>
      <c r="E1837" s="11"/>
      <c r="F1837" s="11"/>
    </row>
    <row r="1838" spans="1:6">
      <c r="A1838" s="11"/>
      <c r="B1838" s="11"/>
      <c r="C1838" s="11"/>
      <c r="D1838" s="11"/>
      <c r="E1838" s="11"/>
      <c r="F1838" s="11"/>
    </row>
    <row r="1839" spans="1:6">
      <c r="A1839" s="11"/>
      <c r="B1839" s="11"/>
      <c r="C1839" s="11"/>
      <c r="D1839" s="11"/>
      <c r="E1839" s="11"/>
      <c r="F1839" s="11"/>
    </row>
    <row r="1840" spans="1:6">
      <c r="A1840" s="11"/>
      <c r="B1840" s="11"/>
      <c r="C1840" s="11"/>
      <c r="D1840" s="11"/>
      <c r="E1840" s="11"/>
      <c r="F1840" s="11"/>
    </row>
    <row r="1841" spans="1:6">
      <c r="A1841" s="11"/>
      <c r="B1841" s="11"/>
      <c r="C1841" s="11"/>
      <c r="D1841" s="11"/>
      <c r="E1841" s="11"/>
      <c r="F1841" s="11"/>
    </row>
    <row r="1842" spans="1:6">
      <c r="A1842" s="11"/>
      <c r="B1842" s="11"/>
      <c r="C1842" s="11"/>
      <c r="D1842" s="11"/>
      <c r="E1842" s="11"/>
      <c r="F1842" s="11"/>
    </row>
    <row r="1843" spans="1:6">
      <c r="A1843" s="11"/>
      <c r="B1843" s="11"/>
      <c r="C1843" s="11"/>
      <c r="D1843" s="11"/>
      <c r="E1843" s="11"/>
      <c r="F1843" s="11"/>
    </row>
    <row r="1844" spans="1:6">
      <c r="A1844" s="11"/>
      <c r="B1844" s="11"/>
      <c r="C1844" s="11"/>
      <c r="D1844" s="11"/>
      <c r="E1844" s="11"/>
      <c r="F1844" s="11"/>
    </row>
    <row r="1845" spans="1:6">
      <c r="A1845" s="11"/>
      <c r="B1845" s="11"/>
      <c r="C1845" s="11"/>
      <c r="D1845" s="11"/>
      <c r="E1845" s="11"/>
      <c r="F1845" s="11"/>
    </row>
    <row r="1846" spans="1:6">
      <c r="A1846" s="11"/>
      <c r="B1846" s="11"/>
      <c r="C1846" s="11"/>
      <c r="D1846" s="11"/>
      <c r="E1846" s="11"/>
      <c r="F1846" s="11"/>
    </row>
    <row r="1847" spans="1:6">
      <c r="A1847" s="11"/>
      <c r="B1847" s="11"/>
      <c r="C1847" s="11"/>
      <c r="D1847" s="11"/>
      <c r="E1847" s="11"/>
      <c r="F1847" s="11"/>
    </row>
    <row r="1848" spans="1:6">
      <c r="A1848" s="11"/>
      <c r="B1848" s="11"/>
      <c r="C1848" s="11"/>
      <c r="D1848" s="11"/>
      <c r="E1848" s="11"/>
      <c r="F1848" s="11"/>
    </row>
    <row r="1849" spans="1:6">
      <c r="A1849" s="11"/>
      <c r="B1849" s="11"/>
      <c r="C1849" s="11"/>
      <c r="D1849" s="11"/>
      <c r="E1849" s="11"/>
      <c r="F1849" s="11"/>
    </row>
    <row r="1850" spans="1:6">
      <c r="A1850" s="11"/>
      <c r="B1850" s="11"/>
      <c r="C1850" s="11"/>
      <c r="D1850" s="11"/>
      <c r="E1850" s="11"/>
      <c r="F1850" s="11"/>
    </row>
    <row r="1851" spans="1:6">
      <c r="A1851" s="11"/>
      <c r="B1851" s="11"/>
      <c r="C1851" s="11"/>
      <c r="D1851" s="11"/>
      <c r="E1851" s="11"/>
      <c r="F1851" s="11"/>
    </row>
    <row r="1852" spans="1:6">
      <c r="A1852" s="11"/>
      <c r="B1852" s="11"/>
      <c r="C1852" s="11"/>
      <c r="D1852" s="11"/>
      <c r="E1852" s="11"/>
      <c r="F1852" s="11"/>
    </row>
    <row r="1853" spans="1:6">
      <c r="A1853" s="11"/>
      <c r="B1853" s="11"/>
      <c r="C1853" s="11"/>
      <c r="D1853" s="11"/>
      <c r="E1853" s="11"/>
      <c r="F1853" s="11"/>
    </row>
    <row r="1854" spans="1:6">
      <c r="A1854" s="11"/>
      <c r="B1854" s="11"/>
      <c r="C1854" s="11"/>
      <c r="D1854" s="11"/>
      <c r="E1854" s="11"/>
      <c r="F1854" s="11"/>
    </row>
    <row r="1855" spans="1:6">
      <c r="A1855" s="11"/>
      <c r="B1855" s="11"/>
      <c r="C1855" s="11"/>
      <c r="D1855" s="11"/>
      <c r="E1855" s="11"/>
      <c r="F1855" s="11"/>
    </row>
    <row r="1856" spans="1:6">
      <c r="A1856" s="11"/>
      <c r="B1856" s="11"/>
      <c r="C1856" s="11"/>
      <c r="D1856" s="11"/>
      <c r="E1856" s="11"/>
      <c r="F1856" s="11"/>
    </row>
    <row r="1857" spans="1:6">
      <c r="A1857" s="11"/>
      <c r="B1857" s="11"/>
      <c r="C1857" s="11"/>
      <c r="D1857" s="11"/>
      <c r="E1857" s="11"/>
      <c r="F1857" s="11"/>
    </row>
    <row r="1858" spans="1:6">
      <c r="A1858" s="11"/>
      <c r="B1858" s="11"/>
      <c r="C1858" s="11"/>
      <c r="D1858" s="11"/>
      <c r="E1858" s="11"/>
      <c r="F1858" s="11"/>
    </row>
    <row r="1859" spans="1:6">
      <c r="A1859" s="11"/>
      <c r="B1859" s="11"/>
      <c r="C1859" s="11"/>
      <c r="D1859" s="11"/>
      <c r="E1859" s="11"/>
      <c r="F1859" s="11"/>
    </row>
    <row r="1860" spans="1:6">
      <c r="A1860" s="11"/>
      <c r="B1860" s="11"/>
      <c r="C1860" s="11"/>
      <c r="D1860" s="11"/>
      <c r="E1860" s="11"/>
      <c r="F1860" s="11"/>
    </row>
    <row r="1861" spans="1:6">
      <c r="A1861" s="11"/>
      <c r="B1861" s="11"/>
      <c r="C1861" s="11"/>
      <c r="D1861" s="11"/>
      <c r="E1861" s="11"/>
      <c r="F1861" s="11"/>
    </row>
    <row r="1862" spans="1:6">
      <c r="A1862" s="11"/>
      <c r="B1862" s="11"/>
      <c r="C1862" s="11"/>
      <c r="D1862" s="11"/>
      <c r="E1862" s="11"/>
      <c r="F1862" s="11"/>
    </row>
    <row r="1863" spans="1:6">
      <c r="A1863" s="11"/>
      <c r="B1863" s="11"/>
      <c r="C1863" s="11"/>
      <c r="D1863" s="11"/>
      <c r="E1863" s="11"/>
      <c r="F1863" s="11"/>
    </row>
    <row r="1864" spans="1:6">
      <c r="A1864" s="11"/>
      <c r="B1864" s="11"/>
      <c r="C1864" s="11"/>
      <c r="D1864" s="11"/>
      <c r="E1864" s="11"/>
      <c r="F1864" s="11"/>
    </row>
    <row r="1865" spans="1:6">
      <c r="A1865" s="11"/>
      <c r="B1865" s="11"/>
      <c r="C1865" s="11"/>
      <c r="D1865" s="11"/>
      <c r="E1865" s="11"/>
      <c r="F1865" s="11"/>
    </row>
    <row r="1866" spans="1:6">
      <c r="A1866" s="11"/>
      <c r="B1866" s="11"/>
      <c r="C1866" s="11"/>
      <c r="D1866" s="11"/>
      <c r="E1866" s="11"/>
      <c r="F1866" s="11"/>
    </row>
    <row r="1867" spans="1:6">
      <c r="A1867" s="11"/>
      <c r="B1867" s="11"/>
      <c r="C1867" s="11"/>
      <c r="D1867" s="11"/>
      <c r="E1867" s="11"/>
      <c r="F1867" s="11"/>
    </row>
    <row r="1868" spans="1:6">
      <c r="A1868" s="11"/>
      <c r="B1868" s="11"/>
      <c r="C1868" s="11"/>
      <c r="D1868" s="11"/>
      <c r="E1868" s="11"/>
      <c r="F1868" s="11"/>
    </row>
    <row r="1869" spans="1:6">
      <c r="A1869" s="11"/>
      <c r="B1869" s="11"/>
      <c r="C1869" s="11"/>
      <c r="D1869" s="11"/>
      <c r="E1869" s="11"/>
      <c r="F1869" s="11"/>
    </row>
    <row r="1870" spans="1:6">
      <c r="A1870" s="11"/>
      <c r="B1870" s="11"/>
      <c r="C1870" s="11"/>
      <c r="D1870" s="11"/>
      <c r="E1870" s="11"/>
      <c r="F1870" s="11"/>
    </row>
    <row r="1871" spans="1:6">
      <c r="A1871" s="11"/>
      <c r="B1871" s="11"/>
      <c r="C1871" s="11"/>
      <c r="D1871" s="11"/>
      <c r="E1871" s="11"/>
      <c r="F1871" s="11"/>
    </row>
    <row r="1872" spans="1:6">
      <c r="A1872" s="11"/>
      <c r="B1872" s="11"/>
      <c r="C1872" s="11"/>
      <c r="D1872" s="11"/>
      <c r="E1872" s="11"/>
      <c r="F1872" s="11"/>
    </row>
    <row r="1873" spans="1:6">
      <c r="A1873" s="11"/>
      <c r="B1873" s="11"/>
      <c r="C1873" s="11"/>
      <c r="D1873" s="11"/>
      <c r="E1873" s="11"/>
      <c r="F1873" s="11"/>
    </row>
    <row r="1874" spans="1:6">
      <c r="A1874" s="11"/>
      <c r="B1874" s="11"/>
      <c r="C1874" s="11"/>
      <c r="D1874" s="11"/>
      <c r="E1874" s="11"/>
      <c r="F1874" s="11"/>
    </row>
    <row r="1875" spans="1:6">
      <c r="A1875" s="11"/>
      <c r="B1875" s="11"/>
      <c r="C1875" s="11"/>
      <c r="D1875" s="11"/>
      <c r="E1875" s="11"/>
      <c r="F1875" s="11"/>
    </row>
    <row r="1876" spans="1:6">
      <c r="A1876" s="11"/>
      <c r="B1876" s="11"/>
      <c r="C1876" s="11"/>
      <c r="D1876" s="11"/>
      <c r="E1876" s="11"/>
      <c r="F1876" s="11"/>
    </row>
    <row r="1877" spans="1:6">
      <c r="A1877" s="11"/>
      <c r="B1877" s="11"/>
      <c r="C1877" s="11"/>
      <c r="D1877" s="11"/>
      <c r="E1877" s="11"/>
      <c r="F1877" s="11"/>
    </row>
    <row r="1878" spans="1:6">
      <c r="A1878" s="11"/>
      <c r="B1878" s="11"/>
      <c r="C1878" s="11"/>
      <c r="D1878" s="11"/>
      <c r="E1878" s="11"/>
      <c r="F1878" s="11"/>
    </row>
    <row r="1879" spans="1:6">
      <c r="A1879" s="11"/>
      <c r="B1879" s="11"/>
      <c r="C1879" s="11"/>
      <c r="D1879" s="11"/>
      <c r="E1879" s="11"/>
      <c r="F1879" s="11"/>
    </row>
    <row r="1880" spans="1:6">
      <c r="A1880" s="11"/>
      <c r="B1880" s="11"/>
      <c r="C1880" s="11"/>
      <c r="D1880" s="11"/>
      <c r="E1880" s="11"/>
      <c r="F1880" s="11"/>
    </row>
    <row r="1881" spans="1:6">
      <c r="A1881" s="11"/>
      <c r="B1881" s="11"/>
      <c r="C1881" s="11"/>
      <c r="D1881" s="11"/>
      <c r="E1881" s="11"/>
      <c r="F1881" s="11"/>
    </row>
    <row r="1882" spans="1:6">
      <c r="A1882" s="11"/>
      <c r="B1882" s="11"/>
      <c r="C1882" s="11"/>
      <c r="D1882" s="11"/>
      <c r="E1882" s="11"/>
      <c r="F1882" s="11"/>
    </row>
    <row r="1883" spans="1:6">
      <c r="A1883" s="11"/>
      <c r="B1883" s="11"/>
      <c r="C1883" s="11"/>
      <c r="D1883" s="11"/>
      <c r="E1883" s="11"/>
      <c r="F1883" s="11"/>
    </row>
    <row r="1884" spans="1:6">
      <c r="A1884" s="11"/>
      <c r="B1884" s="11"/>
      <c r="C1884" s="11"/>
      <c r="D1884" s="11"/>
      <c r="E1884" s="11"/>
      <c r="F1884" s="11"/>
    </row>
    <row r="1885" spans="1:6">
      <c r="A1885" s="11"/>
      <c r="B1885" s="11"/>
      <c r="C1885" s="11"/>
      <c r="D1885" s="11"/>
      <c r="E1885" s="11"/>
      <c r="F1885" s="11"/>
    </row>
    <row r="1886" spans="1:6">
      <c r="A1886" s="11"/>
      <c r="B1886" s="11"/>
      <c r="C1886" s="11"/>
      <c r="D1886" s="11"/>
      <c r="E1886" s="11"/>
      <c r="F1886" s="11"/>
    </row>
    <row r="1887" spans="1:6">
      <c r="A1887" s="11"/>
      <c r="B1887" s="11"/>
      <c r="C1887" s="11"/>
      <c r="D1887" s="11"/>
      <c r="E1887" s="11"/>
      <c r="F1887" s="11"/>
    </row>
    <row r="1888" spans="1:6">
      <c r="A1888" s="11"/>
      <c r="B1888" s="11"/>
      <c r="C1888" s="11"/>
      <c r="D1888" s="11"/>
      <c r="E1888" s="11"/>
      <c r="F1888" s="11"/>
    </row>
    <row r="1889" spans="1:6">
      <c r="A1889" s="11"/>
      <c r="B1889" s="11"/>
      <c r="C1889" s="11"/>
      <c r="D1889" s="11"/>
      <c r="E1889" s="11"/>
      <c r="F1889" s="11"/>
    </row>
    <row r="1890" spans="1:6">
      <c r="A1890" s="11"/>
      <c r="B1890" s="11"/>
      <c r="C1890" s="11"/>
      <c r="D1890" s="11"/>
      <c r="E1890" s="11"/>
      <c r="F1890" s="11"/>
    </row>
    <row r="1891" spans="1:6">
      <c r="A1891" s="11"/>
      <c r="B1891" s="11"/>
      <c r="C1891" s="11"/>
      <c r="D1891" s="11"/>
      <c r="E1891" s="11"/>
      <c r="F1891" s="11"/>
    </row>
    <row r="1892" spans="1:6">
      <c r="A1892" s="11"/>
      <c r="B1892" s="11"/>
      <c r="C1892" s="11"/>
      <c r="D1892" s="11"/>
      <c r="E1892" s="11"/>
      <c r="F1892" s="11"/>
    </row>
    <row r="1893" spans="1:6">
      <c r="A1893" s="11"/>
      <c r="B1893" s="11"/>
      <c r="C1893" s="11"/>
      <c r="D1893" s="11"/>
      <c r="E1893" s="11"/>
      <c r="F1893" s="11"/>
    </row>
    <row r="1894" spans="1:6">
      <c r="A1894" s="11"/>
      <c r="B1894" s="11"/>
      <c r="C1894" s="11"/>
      <c r="D1894" s="11"/>
      <c r="E1894" s="11"/>
      <c r="F1894" s="11"/>
    </row>
    <row r="1895" spans="1:6">
      <c r="A1895" s="11"/>
      <c r="B1895" s="11"/>
      <c r="C1895" s="11"/>
      <c r="D1895" s="11"/>
      <c r="E1895" s="11"/>
      <c r="F1895" s="11"/>
    </row>
    <row r="1896" spans="1:6">
      <c r="A1896" s="11"/>
      <c r="B1896" s="11"/>
      <c r="C1896" s="11"/>
      <c r="D1896" s="11"/>
      <c r="E1896" s="11"/>
      <c r="F1896" s="11"/>
    </row>
    <row r="1897" spans="1:6">
      <c r="A1897" s="11"/>
      <c r="B1897" s="11"/>
      <c r="C1897" s="11"/>
      <c r="D1897" s="11"/>
      <c r="E1897" s="11"/>
      <c r="F1897" s="11"/>
    </row>
    <row r="1898" spans="1:6">
      <c r="A1898" s="11"/>
      <c r="B1898" s="11"/>
      <c r="C1898" s="11"/>
      <c r="D1898" s="11"/>
      <c r="E1898" s="11"/>
      <c r="F1898" s="11"/>
    </row>
    <row r="1899" spans="1:6">
      <c r="A1899" s="11"/>
      <c r="B1899" s="11"/>
      <c r="C1899" s="11"/>
      <c r="D1899" s="11"/>
      <c r="E1899" s="11"/>
      <c r="F1899" s="11"/>
    </row>
    <row r="1900" spans="1:6">
      <c r="A1900" s="11"/>
      <c r="B1900" s="11"/>
      <c r="C1900" s="11"/>
      <c r="D1900" s="11"/>
      <c r="E1900" s="11"/>
      <c r="F1900" s="11"/>
    </row>
    <row r="1901" spans="1:6">
      <c r="A1901" s="11"/>
      <c r="B1901" s="11"/>
      <c r="C1901" s="11"/>
      <c r="D1901" s="11"/>
      <c r="E1901" s="11"/>
      <c r="F1901" s="11"/>
    </row>
    <row r="1902" spans="1:6">
      <c r="A1902" s="11"/>
      <c r="B1902" s="11"/>
      <c r="C1902" s="11"/>
      <c r="D1902" s="11"/>
      <c r="E1902" s="11"/>
      <c r="F1902" s="11"/>
    </row>
    <row r="1903" spans="1:6">
      <c r="A1903" s="11"/>
      <c r="B1903" s="11"/>
      <c r="C1903" s="11"/>
      <c r="D1903" s="11"/>
      <c r="E1903" s="11"/>
      <c r="F1903" s="11"/>
    </row>
    <row r="1904" spans="1:6">
      <c r="A1904" s="11"/>
      <c r="B1904" s="11"/>
      <c r="C1904" s="11"/>
      <c r="D1904" s="11"/>
      <c r="E1904" s="11"/>
      <c r="F1904" s="11"/>
    </row>
    <row r="1905" spans="1:6">
      <c r="A1905" s="11"/>
      <c r="B1905" s="11"/>
      <c r="C1905" s="11"/>
      <c r="D1905" s="11"/>
      <c r="E1905" s="11"/>
      <c r="F1905" s="11"/>
    </row>
    <row r="1906" spans="1:6">
      <c r="A1906" s="11"/>
      <c r="B1906" s="11"/>
      <c r="C1906" s="11"/>
      <c r="D1906" s="11"/>
      <c r="E1906" s="11"/>
      <c r="F1906" s="11"/>
    </row>
    <row r="1907" spans="1:6">
      <c r="A1907" s="11"/>
      <c r="B1907" s="11"/>
      <c r="C1907" s="11"/>
      <c r="D1907" s="11"/>
      <c r="E1907" s="11"/>
      <c r="F1907" s="11"/>
    </row>
    <row r="1908" spans="1:6">
      <c r="A1908" s="11"/>
      <c r="B1908" s="11"/>
      <c r="C1908" s="11"/>
      <c r="D1908" s="11"/>
      <c r="E1908" s="11"/>
      <c r="F1908" s="11"/>
    </row>
    <row r="1909" spans="1:6">
      <c r="A1909" s="11"/>
      <c r="B1909" s="11"/>
      <c r="C1909" s="11"/>
      <c r="D1909" s="11"/>
      <c r="E1909" s="11"/>
      <c r="F1909" s="11"/>
    </row>
    <row r="1910" spans="1:6">
      <c r="A1910" s="11"/>
      <c r="B1910" s="11"/>
      <c r="C1910" s="11"/>
      <c r="D1910" s="11"/>
      <c r="E1910" s="11"/>
      <c r="F1910" s="11"/>
    </row>
    <row r="1911" spans="1:6">
      <c r="A1911" s="11"/>
      <c r="B1911" s="11"/>
      <c r="C1911" s="11"/>
      <c r="D1911" s="11"/>
      <c r="E1911" s="11"/>
      <c r="F1911" s="11"/>
    </row>
    <row r="1912" spans="1:6">
      <c r="A1912" s="11"/>
      <c r="B1912" s="11"/>
      <c r="C1912" s="11"/>
      <c r="D1912" s="11"/>
      <c r="E1912" s="11"/>
      <c r="F1912" s="11"/>
    </row>
    <row r="1913" spans="1:6">
      <c r="A1913" s="11"/>
      <c r="B1913" s="11"/>
      <c r="C1913" s="11"/>
      <c r="D1913" s="11"/>
      <c r="E1913" s="11"/>
      <c r="F1913" s="11"/>
    </row>
    <row r="1914" spans="1:6">
      <c r="A1914" s="11"/>
      <c r="B1914" s="11"/>
      <c r="C1914" s="11"/>
      <c r="D1914" s="11"/>
      <c r="E1914" s="11"/>
      <c r="F1914" s="11"/>
    </row>
    <row r="1915" spans="1:6">
      <c r="A1915" s="11"/>
      <c r="B1915" s="11"/>
      <c r="C1915" s="11"/>
      <c r="D1915" s="11"/>
      <c r="E1915" s="11"/>
      <c r="F1915" s="11"/>
    </row>
    <row r="1916" spans="1:6">
      <c r="A1916" s="11"/>
      <c r="B1916" s="11"/>
      <c r="C1916" s="11"/>
      <c r="D1916" s="11"/>
      <c r="E1916" s="11"/>
      <c r="F1916" s="11"/>
    </row>
    <row r="1917" spans="1:6">
      <c r="A1917" s="11"/>
      <c r="B1917" s="11"/>
      <c r="C1917" s="11"/>
      <c r="D1917" s="11"/>
      <c r="E1917" s="11"/>
      <c r="F1917" s="11"/>
    </row>
    <row r="1918" spans="1:6">
      <c r="A1918" s="11"/>
      <c r="B1918" s="11"/>
      <c r="C1918" s="11"/>
      <c r="D1918" s="11"/>
      <c r="E1918" s="11"/>
      <c r="F1918" s="11"/>
    </row>
    <row r="1919" spans="1:6">
      <c r="A1919" s="11"/>
      <c r="B1919" s="11"/>
      <c r="C1919" s="11"/>
      <c r="D1919" s="11"/>
      <c r="E1919" s="11"/>
      <c r="F1919" s="11"/>
    </row>
    <row r="1920" spans="1:6">
      <c r="A1920" s="11"/>
      <c r="B1920" s="11"/>
      <c r="C1920" s="11"/>
      <c r="D1920" s="11"/>
      <c r="E1920" s="11"/>
      <c r="F1920" s="11"/>
    </row>
    <row r="1921" spans="1:6">
      <c r="A1921" s="11"/>
      <c r="B1921" s="11"/>
      <c r="C1921" s="11"/>
      <c r="D1921" s="11"/>
      <c r="E1921" s="11"/>
      <c r="F1921" s="11"/>
    </row>
    <row r="1922" spans="1:6">
      <c r="A1922" s="11"/>
      <c r="B1922" s="11"/>
      <c r="C1922" s="11"/>
      <c r="D1922" s="11"/>
      <c r="E1922" s="11"/>
      <c r="F1922" s="11"/>
    </row>
    <row r="1923" spans="1:6">
      <c r="A1923" s="11"/>
      <c r="B1923" s="11"/>
      <c r="C1923" s="11"/>
      <c r="D1923" s="11"/>
      <c r="E1923" s="11"/>
      <c r="F1923" s="11"/>
    </row>
    <row r="1924" spans="1:6">
      <c r="A1924" s="11"/>
      <c r="B1924" s="11"/>
      <c r="C1924" s="11"/>
      <c r="D1924" s="11"/>
      <c r="E1924" s="11"/>
      <c r="F1924" s="11"/>
    </row>
    <row r="1925" spans="1:6">
      <c r="A1925" s="11"/>
      <c r="B1925" s="11"/>
      <c r="C1925" s="11"/>
      <c r="D1925" s="11"/>
      <c r="E1925" s="11"/>
      <c r="F1925" s="11"/>
    </row>
    <row r="1926" spans="1:6">
      <c r="A1926" s="11"/>
      <c r="B1926" s="11"/>
      <c r="C1926" s="11"/>
      <c r="D1926" s="11"/>
      <c r="E1926" s="11"/>
      <c r="F1926" s="11"/>
    </row>
    <row r="1927" spans="1:6">
      <c r="A1927" s="11"/>
      <c r="B1927" s="11"/>
      <c r="C1927" s="11"/>
      <c r="D1927" s="11"/>
      <c r="E1927" s="11"/>
      <c r="F1927" s="11"/>
    </row>
    <row r="1928" spans="1:6">
      <c r="A1928" s="11"/>
      <c r="B1928" s="11"/>
      <c r="C1928" s="11"/>
      <c r="D1928" s="11"/>
      <c r="E1928" s="11"/>
      <c r="F1928" s="11"/>
    </row>
    <row r="1929" spans="1:6">
      <c r="A1929" s="11"/>
      <c r="B1929" s="11"/>
      <c r="C1929" s="11"/>
      <c r="D1929" s="11"/>
      <c r="E1929" s="11"/>
      <c r="F1929" s="11"/>
    </row>
    <row r="1930" spans="1:6">
      <c r="A1930" s="11"/>
      <c r="B1930" s="11"/>
      <c r="C1930" s="11"/>
      <c r="D1930" s="11"/>
      <c r="E1930" s="11"/>
      <c r="F1930" s="11"/>
    </row>
    <row r="1931" spans="1:6">
      <c r="A1931" s="11"/>
      <c r="B1931" s="11"/>
      <c r="C1931" s="11"/>
      <c r="D1931" s="11"/>
      <c r="E1931" s="11"/>
      <c r="F1931" s="11"/>
    </row>
    <row r="1932" spans="1:6">
      <c r="A1932" s="11"/>
      <c r="B1932" s="11"/>
      <c r="C1932" s="11"/>
      <c r="D1932" s="11"/>
      <c r="E1932" s="11"/>
      <c r="F1932" s="11"/>
    </row>
    <row r="1933" spans="1:6">
      <c r="A1933" s="11"/>
      <c r="B1933" s="11"/>
      <c r="C1933" s="11"/>
      <c r="D1933" s="11"/>
      <c r="E1933" s="11"/>
      <c r="F1933" s="11"/>
    </row>
    <row r="1934" spans="1:6">
      <c r="A1934" s="11"/>
      <c r="B1934" s="11"/>
      <c r="C1934" s="11"/>
      <c r="D1934" s="11"/>
      <c r="E1934" s="11"/>
      <c r="F1934" s="11"/>
    </row>
    <row r="1935" spans="1:6">
      <c r="A1935" s="11"/>
      <c r="B1935" s="11"/>
      <c r="C1935" s="11"/>
      <c r="D1935" s="11"/>
      <c r="E1935" s="11"/>
      <c r="F1935" s="11"/>
    </row>
    <row r="1936" spans="1:6">
      <c r="A1936" s="11"/>
      <c r="B1936" s="11"/>
      <c r="C1936" s="11"/>
      <c r="D1936" s="11"/>
      <c r="E1936" s="11"/>
      <c r="F1936" s="11"/>
    </row>
    <row r="1937" spans="1:6">
      <c r="A1937" s="11"/>
      <c r="B1937" s="11"/>
      <c r="C1937" s="11"/>
      <c r="D1937" s="11"/>
      <c r="E1937" s="11"/>
      <c r="F1937" s="11"/>
    </row>
    <row r="1938" spans="1:6">
      <c r="A1938" s="11"/>
      <c r="B1938" s="11"/>
      <c r="C1938" s="11"/>
      <c r="D1938" s="11"/>
      <c r="E1938" s="11"/>
      <c r="F1938" s="11"/>
    </row>
    <row r="1939" spans="1:6">
      <c r="A1939" s="11"/>
      <c r="B1939" s="11"/>
      <c r="C1939" s="11"/>
      <c r="D1939" s="11"/>
      <c r="E1939" s="11"/>
      <c r="F1939" s="11"/>
    </row>
    <row r="1940" spans="1:6">
      <c r="A1940" s="11"/>
      <c r="B1940" s="11"/>
      <c r="C1940" s="11"/>
      <c r="D1940" s="11"/>
      <c r="E1940" s="11"/>
      <c r="F1940" s="11"/>
    </row>
    <row r="1941" spans="1:6">
      <c r="A1941" s="11"/>
      <c r="B1941" s="11"/>
      <c r="C1941" s="11"/>
      <c r="D1941" s="11"/>
      <c r="E1941" s="11"/>
      <c r="F1941" s="11"/>
    </row>
    <row r="1942" spans="1:6">
      <c r="A1942" s="11"/>
      <c r="B1942" s="11"/>
      <c r="C1942" s="11"/>
      <c r="D1942" s="11"/>
      <c r="E1942" s="11"/>
      <c r="F1942" s="11"/>
    </row>
    <row r="1943" spans="1:6">
      <c r="A1943" s="11"/>
      <c r="B1943" s="11"/>
      <c r="C1943" s="11"/>
      <c r="D1943" s="11"/>
      <c r="E1943" s="11"/>
      <c r="F1943" s="11"/>
    </row>
    <row r="1944" spans="1:6">
      <c r="A1944" s="11"/>
      <c r="B1944" s="11"/>
      <c r="C1944" s="11"/>
      <c r="D1944" s="11"/>
      <c r="E1944" s="11"/>
      <c r="F1944" s="11"/>
    </row>
    <row r="1945" spans="1:6">
      <c r="A1945" s="11"/>
      <c r="B1945" s="11"/>
      <c r="C1945" s="11"/>
      <c r="D1945" s="11"/>
      <c r="E1945" s="11"/>
      <c r="F1945" s="11"/>
    </row>
    <row r="1946" spans="1:6">
      <c r="A1946" s="11"/>
      <c r="B1946" s="11"/>
      <c r="C1946" s="11"/>
      <c r="D1946" s="11"/>
      <c r="E1946" s="11"/>
      <c r="F1946" s="11"/>
    </row>
    <row r="1947" spans="1:6">
      <c r="A1947" s="11"/>
      <c r="B1947" s="11"/>
      <c r="C1947" s="11"/>
      <c r="D1947" s="11"/>
      <c r="E1947" s="11"/>
      <c r="F1947" s="11"/>
    </row>
    <row r="1948" spans="1:6">
      <c r="A1948" s="11"/>
      <c r="B1948" s="11"/>
      <c r="C1948" s="11"/>
      <c r="D1948" s="11"/>
      <c r="E1948" s="11"/>
      <c r="F1948" s="11"/>
    </row>
    <row r="1949" spans="1:6">
      <c r="A1949" s="11"/>
      <c r="B1949" s="11"/>
      <c r="C1949" s="11"/>
      <c r="D1949" s="11"/>
      <c r="E1949" s="11"/>
      <c r="F1949" s="11"/>
    </row>
    <row r="1950" spans="1:6">
      <c r="A1950" s="11"/>
      <c r="B1950" s="11"/>
      <c r="C1950" s="11"/>
      <c r="D1950" s="11"/>
      <c r="E1950" s="11"/>
      <c r="F1950" s="11"/>
    </row>
    <row r="1951" spans="1:6">
      <c r="A1951" s="11"/>
      <c r="B1951" s="11"/>
      <c r="C1951" s="11"/>
      <c r="D1951" s="11"/>
      <c r="E1951" s="11"/>
      <c r="F1951" s="11"/>
    </row>
    <row r="1952" spans="1:6">
      <c r="A1952" s="11"/>
      <c r="B1952" s="11"/>
      <c r="C1952" s="11"/>
      <c r="D1952" s="11"/>
      <c r="E1952" s="11"/>
      <c r="F1952" s="11"/>
    </row>
    <row r="1953" spans="1:6">
      <c r="A1953" s="11"/>
      <c r="B1953" s="11"/>
      <c r="C1953" s="11"/>
      <c r="D1953" s="11"/>
      <c r="E1953" s="11"/>
      <c r="F1953" s="11"/>
    </row>
    <row r="1954" spans="1:6">
      <c r="A1954" s="11"/>
      <c r="B1954" s="11"/>
      <c r="C1954" s="11"/>
      <c r="D1954" s="11"/>
      <c r="E1954" s="11"/>
      <c r="F1954" s="11"/>
    </row>
    <row r="1955" spans="1:6">
      <c r="A1955" s="11"/>
      <c r="B1955" s="11"/>
      <c r="C1955" s="11"/>
      <c r="D1955" s="11"/>
      <c r="E1955" s="11"/>
      <c r="F1955" s="11"/>
    </row>
    <row r="1956" spans="1:6">
      <c r="A1956" s="11"/>
      <c r="B1956" s="11"/>
      <c r="C1956" s="11"/>
      <c r="D1956" s="11"/>
      <c r="E1956" s="11"/>
      <c r="F1956" s="11"/>
    </row>
    <row r="1957" spans="1:6">
      <c r="A1957" s="11"/>
      <c r="B1957" s="11"/>
      <c r="C1957" s="11"/>
      <c r="D1957" s="11"/>
      <c r="E1957" s="11"/>
      <c r="F1957" s="11"/>
    </row>
    <row r="1958" spans="1:6">
      <c r="A1958" s="11"/>
      <c r="B1958" s="11"/>
      <c r="C1958" s="11"/>
      <c r="D1958" s="11"/>
      <c r="E1958" s="11"/>
      <c r="F1958" s="11"/>
    </row>
    <row r="1959" spans="1:6">
      <c r="A1959" s="11"/>
      <c r="B1959" s="11"/>
      <c r="C1959" s="11"/>
      <c r="D1959" s="11"/>
      <c r="E1959" s="11"/>
      <c r="F1959" s="11"/>
    </row>
    <row r="1960" spans="1:6">
      <c r="A1960" s="11"/>
      <c r="B1960" s="11"/>
      <c r="C1960" s="11"/>
      <c r="D1960" s="11"/>
      <c r="E1960" s="11"/>
      <c r="F1960" s="11"/>
    </row>
    <row r="1961" spans="1:6">
      <c r="A1961" s="11"/>
      <c r="B1961" s="11"/>
      <c r="C1961" s="11"/>
      <c r="D1961" s="11"/>
      <c r="E1961" s="11"/>
      <c r="F1961" s="11"/>
    </row>
    <row r="1962" spans="1:6">
      <c r="A1962" s="11"/>
      <c r="B1962" s="11"/>
      <c r="C1962" s="11"/>
      <c r="D1962" s="11"/>
      <c r="E1962" s="11"/>
      <c r="F1962" s="11"/>
    </row>
    <row r="1963" spans="1:6">
      <c r="A1963" s="11"/>
      <c r="B1963" s="11"/>
      <c r="C1963" s="11"/>
      <c r="D1963" s="11"/>
      <c r="E1963" s="11"/>
      <c r="F1963" s="11"/>
    </row>
    <row r="1964" spans="1:6">
      <c r="A1964" s="11"/>
      <c r="B1964" s="11"/>
      <c r="C1964" s="11"/>
      <c r="D1964" s="11"/>
      <c r="E1964" s="11"/>
      <c r="F1964" s="11"/>
    </row>
    <row r="1965" spans="1:6">
      <c r="A1965" s="11"/>
      <c r="B1965" s="11"/>
      <c r="C1965" s="11"/>
      <c r="D1965" s="11"/>
      <c r="E1965" s="11"/>
      <c r="F1965" s="11"/>
    </row>
    <row r="1966" spans="1:6">
      <c r="A1966" s="11"/>
      <c r="B1966" s="11"/>
      <c r="C1966" s="11"/>
      <c r="D1966" s="11"/>
      <c r="E1966" s="11"/>
      <c r="F1966" s="11"/>
    </row>
    <row r="1967" spans="1:6">
      <c r="A1967" s="11"/>
      <c r="B1967" s="11"/>
      <c r="C1967" s="11"/>
      <c r="D1967" s="11"/>
      <c r="E1967" s="11"/>
      <c r="F1967" s="11"/>
    </row>
    <row r="1968" spans="1:6">
      <c r="A1968" s="11"/>
      <c r="B1968" s="11"/>
      <c r="C1968" s="11"/>
      <c r="D1968" s="11"/>
      <c r="E1968" s="11"/>
      <c r="F1968" s="11"/>
    </row>
    <row r="1969" spans="1:6">
      <c r="A1969" s="11"/>
      <c r="B1969" s="11"/>
      <c r="C1969" s="11"/>
      <c r="D1969" s="11"/>
      <c r="E1969" s="11"/>
      <c r="F1969" s="11"/>
    </row>
    <row r="1970" spans="1:6">
      <c r="A1970" s="11"/>
      <c r="B1970" s="11"/>
      <c r="C1970" s="11"/>
      <c r="D1970" s="11"/>
      <c r="E1970" s="11"/>
      <c r="F1970" s="11"/>
    </row>
    <row r="1971" spans="1:6">
      <c r="A1971" s="11"/>
      <c r="B1971" s="11"/>
      <c r="C1971" s="11"/>
      <c r="D1971" s="11"/>
      <c r="E1971" s="11"/>
      <c r="F1971" s="11"/>
    </row>
    <row r="1972" spans="1:6">
      <c r="A1972" s="11"/>
      <c r="B1972" s="11"/>
      <c r="C1972" s="11"/>
      <c r="D1972" s="11"/>
      <c r="E1972" s="11"/>
      <c r="F1972" s="11"/>
    </row>
    <row r="1973" spans="1:6">
      <c r="A1973" s="11"/>
      <c r="B1973" s="11"/>
      <c r="C1973" s="11"/>
      <c r="D1973" s="11"/>
      <c r="E1973" s="11"/>
      <c r="F1973" s="11"/>
    </row>
    <row r="1974" spans="1:6">
      <c r="A1974" s="11"/>
      <c r="B1974" s="11"/>
      <c r="C1974" s="11"/>
      <c r="D1974" s="11"/>
      <c r="E1974" s="11"/>
      <c r="F1974" s="11"/>
    </row>
    <row r="1975" spans="1:6">
      <c r="A1975" s="11"/>
      <c r="B1975" s="11"/>
      <c r="C1975" s="11"/>
      <c r="D1975" s="11"/>
      <c r="E1975" s="11"/>
      <c r="F1975" s="11"/>
    </row>
    <row r="1976" spans="1:6">
      <c r="A1976" s="11"/>
      <c r="B1976" s="11"/>
      <c r="C1976" s="11"/>
      <c r="D1976" s="11"/>
      <c r="E1976" s="11"/>
      <c r="F1976" s="11"/>
    </row>
    <row r="1977" spans="1:6">
      <c r="A1977" s="11"/>
      <c r="B1977" s="11"/>
      <c r="C1977" s="11"/>
      <c r="D1977" s="11"/>
      <c r="E1977" s="11"/>
      <c r="F1977" s="11"/>
    </row>
    <row r="1978" spans="1:6">
      <c r="A1978" s="11"/>
      <c r="B1978" s="11"/>
      <c r="C1978" s="11"/>
      <c r="D1978" s="11"/>
      <c r="E1978" s="11"/>
      <c r="F1978" s="11"/>
    </row>
    <row r="1979" spans="1:6">
      <c r="A1979" s="11"/>
      <c r="B1979" s="11"/>
      <c r="C1979" s="11"/>
      <c r="D1979" s="11"/>
      <c r="E1979" s="11"/>
      <c r="F1979" s="11"/>
    </row>
    <row r="1980" spans="1:6">
      <c r="A1980" s="11"/>
      <c r="B1980" s="11"/>
      <c r="C1980" s="11"/>
      <c r="D1980" s="11"/>
      <c r="E1980" s="11"/>
      <c r="F1980" s="11"/>
    </row>
    <row r="1981" spans="1:6">
      <c r="A1981" s="11"/>
      <c r="B1981" s="11"/>
      <c r="C1981" s="11"/>
      <c r="D1981" s="11"/>
      <c r="E1981" s="11"/>
      <c r="F1981" s="11"/>
    </row>
    <row r="1982" spans="1:6">
      <c r="A1982" s="11"/>
      <c r="B1982" s="11"/>
      <c r="C1982" s="11"/>
      <c r="D1982" s="11"/>
      <c r="E1982" s="11"/>
      <c r="F1982" s="11"/>
    </row>
    <row r="1983" spans="1:6">
      <c r="A1983" s="11"/>
      <c r="B1983" s="11"/>
      <c r="C1983" s="11"/>
      <c r="D1983" s="11"/>
      <c r="E1983" s="11"/>
      <c r="F1983" s="11"/>
    </row>
    <row r="1984" spans="1:6">
      <c r="A1984" s="11"/>
      <c r="B1984" s="11"/>
      <c r="C1984" s="11"/>
      <c r="D1984" s="11"/>
      <c r="E1984" s="11"/>
      <c r="F1984" s="11"/>
    </row>
    <row r="1985" spans="1:6">
      <c r="A1985" s="11"/>
      <c r="B1985" s="11"/>
      <c r="C1985" s="11"/>
      <c r="D1985" s="11"/>
      <c r="E1985" s="11"/>
      <c r="F1985" s="11"/>
    </row>
    <row r="1986" spans="1:6">
      <c r="A1986" s="11"/>
      <c r="B1986" s="11"/>
      <c r="C1986" s="11"/>
      <c r="D1986" s="11"/>
      <c r="E1986" s="11"/>
      <c r="F1986" s="11"/>
    </row>
    <row r="1987" spans="1:6">
      <c r="A1987" s="11"/>
      <c r="B1987" s="11"/>
      <c r="C1987" s="11"/>
      <c r="D1987" s="11"/>
      <c r="E1987" s="11"/>
      <c r="F1987" s="11"/>
    </row>
    <row r="1988" spans="1:6">
      <c r="A1988" s="11"/>
      <c r="B1988" s="11"/>
      <c r="C1988" s="11"/>
      <c r="D1988" s="11"/>
      <c r="E1988" s="11"/>
      <c r="F1988" s="11"/>
    </row>
    <row r="1989" spans="1:6">
      <c r="A1989" s="11"/>
      <c r="B1989" s="11"/>
      <c r="C1989" s="11"/>
      <c r="D1989" s="11"/>
      <c r="E1989" s="11"/>
      <c r="F1989" s="11"/>
    </row>
    <row r="1990" spans="1:6">
      <c r="A1990" s="11"/>
      <c r="B1990" s="11"/>
      <c r="C1990" s="11"/>
      <c r="D1990" s="11"/>
      <c r="E1990" s="11"/>
      <c r="F1990" s="11"/>
    </row>
    <row r="1991" spans="1:6">
      <c r="A1991" s="11"/>
      <c r="B1991" s="11"/>
      <c r="C1991" s="11"/>
      <c r="D1991" s="11"/>
      <c r="E1991" s="11"/>
      <c r="F1991" s="11"/>
    </row>
    <row r="1992" spans="1:6">
      <c r="A1992" s="11"/>
      <c r="B1992" s="11"/>
      <c r="C1992" s="11"/>
      <c r="D1992" s="11"/>
      <c r="E1992" s="11"/>
      <c r="F1992" s="11"/>
    </row>
    <row r="1993" spans="1:6">
      <c r="A1993" s="11"/>
      <c r="B1993" s="11"/>
      <c r="C1993" s="11"/>
      <c r="D1993" s="11"/>
      <c r="E1993" s="11"/>
      <c r="F1993" s="11"/>
    </row>
    <row r="1994" spans="1:6">
      <c r="A1994" s="11"/>
      <c r="B1994" s="11"/>
      <c r="C1994" s="11"/>
      <c r="D1994" s="11"/>
      <c r="E1994" s="11"/>
      <c r="F1994" s="11"/>
    </row>
    <row r="1995" spans="1:6">
      <c r="A1995" s="11"/>
      <c r="B1995" s="11"/>
      <c r="C1995" s="11"/>
      <c r="D1995" s="11"/>
      <c r="E1995" s="11"/>
      <c r="F1995" s="11"/>
    </row>
    <row r="1996" spans="1:6">
      <c r="A1996" s="11"/>
      <c r="B1996" s="11"/>
      <c r="C1996" s="11"/>
      <c r="D1996" s="11"/>
      <c r="E1996" s="11"/>
      <c r="F1996" s="11"/>
    </row>
    <row r="1997" spans="1:6">
      <c r="A1997" s="11"/>
      <c r="B1997" s="11"/>
      <c r="C1997" s="11"/>
      <c r="D1997" s="11"/>
      <c r="E1997" s="11"/>
      <c r="F1997" s="11"/>
    </row>
    <row r="1998" spans="1:6">
      <c r="A1998" s="11"/>
      <c r="B1998" s="11"/>
      <c r="C1998" s="11"/>
      <c r="D1998" s="11"/>
      <c r="E1998" s="11"/>
      <c r="F1998" s="11"/>
    </row>
    <row r="1999" spans="1:6">
      <c r="A1999" s="11"/>
      <c r="B1999" s="11"/>
      <c r="C1999" s="11"/>
      <c r="D1999" s="11"/>
      <c r="E1999" s="11"/>
      <c r="F1999" s="11"/>
    </row>
    <row r="2000" spans="1:6">
      <c r="A2000" s="11"/>
      <c r="B2000" s="11"/>
      <c r="C2000" s="11"/>
      <c r="D2000" s="11"/>
      <c r="E2000" s="11"/>
      <c r="F2000" s="11"/>
    </row>
    <row r="2001" spans="1:6">
      <c r="A2001" s="11"/>
      <c r="B2001" s="11"/>
      <c r="C2001" s="11"/>
      <c r="D2001" s="11"/>
      <c r="E2001" s="11"/>
      <c r="F2001" s="11"/>
    </row>
    <row r="2002" spans="1:6">
      <c r="A2002" s="11"/>
      <c r="B2002" s="11"/>
      <c r="C2002" s="11"/>
      <c r="D2002" s="11"/>
      <c r="E2002" s="11"/>
      <c r="F2002" s="11"/>
    </row>
    <row r="2003" spans="1:6">
      <c r="A2003" s="11"/>
      <c r="B2003" s="11"/>
      <c r="C2003" s="11"/>
      <c r="D2003" s="11"/>
      <c r="E2003" s="11"/>
      <c r="F2003" s="11"/>
    </row>
    <row r="2004" spans="1:6">
      <c r="A2004" s="11"/>
      <c r="B2004" s="11"/>
      <c r="C2004" s="11"/>
      <c r="D2004" s="11"/>
      <c r="E2004" s="11"/>
      <c r="F2004" s="11"/>
    </row>
    <row r="2005" spans="1:6">
      <c r="A2005" s="11"/>
      <c r="B2005" s="11"/>
      <c r="C2005" s="11"/>
      <c r="D2005" s="11"/>
      <c r="E2005" s="11"/>
      <c r="F2005" s="11"/>
    </row>
    <row r="2006" spans="1:6">
      <c r="A2006" s="11"/>
      <c r="B2006" s="11"/>
      <c r="C2006" s="11"/>
      <c r="D2006" s="11"/>
      <c r="E2006" s="11"/>
      <c r="F2006" s="11"/>
    </row>
    <row r="2007" spans="1:6">
      <c r="A2007" s="11"/>
      <c r="B2007" s="11"/>
      <c r="C2007" s="11"/>
      <c r="D2007" s="11"/>
      <c r="E2007" s="11"/>
      <c r="F2007" s="11"/>
    </row>
    <row r="2008" spans="1:6">
      <c r="A2008" s="11"/>
      <c r="B2008" s="11"/>
      <c r="C2008" s="11"/>
      <c r="D2008" s="11"/>
      <c r="E2008" s="11"/>
      <c r="F2008" s="11"/>
    </row>
    <row r="2009" spans="1:6">
      <c r="A2009" s="11"/>
      <c r="B2009" s="11"/>
      <c r="C2009" s="11"/>
      <c r="D2009" s="11"/>
      <c r="E2009" s="11"/>
      <c r="F2009" s="11"/>
    </row>
    <row r="2010" spans="1:6">
      <c r="A2010" s="11"/>
      <c r="B2010" s="11"/>
      <c r="C2010" s="11"/>
      <c r="D2010" s="11"/>
      <c r="E2010" s="11"/>
      <c r="F2010" s="11"/>
    </row>
    <row r="2011" spans="1:6">
      <c r="A2011" s="11"/>
      <c r="B2011" s="11"/>
      <c r="C2011" s="11"/>
      <c r="D2011" s="11"/>
      <c r="E2011" s="11"/>
      <c r="F2011" s="11"/>
    </row>
    <row r="2012" spans="1:6">
      <c r="A2012" s="11"/>
      <c r="B2012" s="11"/>
      <c r="C2012" s="11"/>
      <c r="D2012" s="11"/>
      <c r="E2012" s="11"/>
      <c r="F2012" s="11"/>
    </row>
    <row r="2013" spans="1:6">
      <c r="A2013" s="11"/>
      <c r="B2013" s="11"/>
      <c r="C2013" s="11"/>
      <c r="D2013" s="11"/>
      <c r="E2013" s="11"/>
      <c r="F2013" s="11"/>
    </row>
    <row r="2014" spans="1:6">
      <c r="A2014" s="11"/>
      <c r="B2014" s="11"/>
      <c r="C2014" s="11"/>
      <c r="D2014" s="11"/>
      <c r="E2014" s="11"/>
      <c r="F2014" s="11"/>
    </row>
    <row r="2015" spans="1:6">
      <c r="A2015" s="11"/>
      <c r="B2015" s="11"/>
      <c r="C2015" s="11"/>
      <c r="D2015" s="11"/>
      <c r="E2015" s="11"/>
      <c r="F2015" s="11"/>
    </row>
    <row r="2016" spans="1:6">
      <c r="A2016" s="11"/>
      <c r="B2016" s="11"/>
      <c r="C2016" s="11"/>
      <c r="D2016" s="11"/>
      <c r="E2016" s="11"/>
      <c r="F2016" s="11"/>
    </row>
    <row r="2017" spans="1:6">
      <c r="A2017" s="11"/>
      <c r="B2017" s="11"/>
      <c r="C2017" s="11"/>
      <c r="D2017" s="11"/>
      <c r="E2017" s="11"/>
      <c r="F2017" s="11"/>
    </row>
    <row r="2018" spans="1:6">
      <c r="A2018" s="11"/>
      <c r="B2018" s="11"/>
      <c r="C2018" s="11"/>
      <c r="D2018" s="11"/>
      <c r="E2018" s="11"/>
      <c r="F2018" s="11"/>
    </row>
    <row r="2019" spans="1:6">
      <c r="A2019" s="11"/>
      <c r="B2019" s="11"/>
      <c r="C2019" s="11"/>
      <c r="D2019" s="11"/>
      <c r="E2019" s="11"/>
      <c r="F2019" s="11"/>
    </row>
    <row r="2020" spans="1:6">
      <c r="A2020" s="11"/>
      <c r="B2020" s="11"/>
      <c r="C2020" s="11"/>
      <c r="D2020" s="11"/>
      <c r="E2020" s="11"/>
      <c r="F2020" s="11"/>
    </row>
    <row r="2021" spans="1:6">
      <c r="A2021" s="11"/>
      <c r="B2021" s="11"/>
      <c r="C2021" s="11"/>
      <c r="D2021" s="11"/>
      <c r="E2021" s="11"/>
      <c r="F2021" s="11"/>
    </row>
    <row r="2022" spans="1:6">
      <c r="A2022" s="11"/>
      <c r="B2022" s="11"/>
      <c r="C2022" s="11"/>
      <c r="D2022" s="11"/>
      <c r="E2022" s="11"/>
      <c r="F2022" s="11"/>
    </row>
    <row r="2023" spans="1:6">
      <c r="A2023" s="11"/>
      <c r="B2023" s="11"/>
      <c r="C2023" s="11"/>
      <c r="D2023" s="11"/>
      <c r="E2023" s="11"/>
      <c r="F2023" s="11"/>
    </row>
    <row r="2024" spans="1:6">
      <c r="A2024" s="11"/>
      <c r="B2024" s="11"/>
      <c r="C2024" s="11"/>
      <c r="D2024" s="11"/>
      <c r="E2024" s="11"/>
      <c r="F2024" s="11"/>
    </row>
    <row r="2025" spans="1:6">
      <c r="A2025" s="11"/>
      <c r="B2025" s="11"/>
      <c r="C2025" s="11"/>
      <c r="D2025" s="11"/>
      <c r="E2025" s="11"/>
      <c r="F2025" s="11"/>
    </row>
    <row r="2026" spans="1:6">
      <c r="A2026" s="11"/>
      <c r="B2026" s="11"/>
      <c r="C2026" s="11"/>
      <c r="D2026" s="11"/>
      <c r="E2026" s="11"/>
      <c r="F2026" s="11"/>
    </row>
    <row r="2027" spans="1:6">
      <c r="A2027" s="11"/>
      <c r="B2027" s="11"/>
      <c r="C2027" s="11"/>
      <c r="D2027" s="11"/>
      <c r="E2027" s="11"/>
      <c r="F2027" s="11"/>
    </row>
    <row r="2028" spans="1:6">
      <c r="A2028" s="11"/>
      <c r="B2028" s="11"/>
      <c r="C2028" s="11"/>
      <c r="D2028" s="11"/>
      <c r="E2028" s="11"/>
      <c r="F2028" s="11"/>
    </row>
    <row r="2029" spans="1:6">
      <c r="A2029" s="11"/>
      <c r="B2029" s="11"/>
      <c r="C2029" s="11"/>
      <c r="D2029" s="11"/>
      <c r="E2029" s="11"/>
      <c r="F2029" s="11"/>
    </row>
    <row r="2030" spans="1:6">
      <c r="A2030" s="11"/>
      <c r="B2030" s="11"/>
      <c r="C2030" s="11"/>
      <c r="D2030" s="11"/>
      <c r="E2030" s="11"/>
      <c r="F2030" s="11"/>
    </row>
    <row r="2031" spans="1:6">
      <c r="A2031" s="11"/>
      <c r="B2031" s="11"/>
      <c r="C2031" s="11"/>
      <c r="D2031" s="11"/>
      <c r="E2031" s="11"/>
      <c r="F2031" s="11"/>
    </row>
    <row r="2032" spans="1:6">
      <c r="A2032" s="11"/>
      <c r="B2032" s="11"/>
      <c r="C2032" s="11"/>
      <c r="D2032" s="11"/>
      <c r="E2032" s="11"/>
      <c r="F2032" s="11"/>
    </row>
    <row r="2033" spans="1:6">
      <c r="A2033" s="11"/>
      <c r="B2033" s="11"/>
      <c r="C2033" s="11"/>
      <c r="D2033" s="11"/>
      <c r="E2033" s="11"/>
      <c r="F2033" s="11"/>
    </row>
    <row r="2034" spans="1:6">
      <c r="A2034" s="11"/>
      <c r="B2034" s="11"/>
      <c r="C2034" s="11"/>
      <c r="D2034" s="11"/>
      <c r="E2034" s="11"/>
      <c r="F2034" s="11"/>
    </row>
    <row r="2035" spans="1:6">
      <c r="A2035" s="11"/>
      <c r="B2035" s="11"/>
      <c r="C2035" s="11"/>
      <c r="D2035" s="11"/>
      <c r="E2035" s="11"/>
      <c r="F2035" s="11"/>
    </row>
    <row r="2036" spans="1:6">
      <c r="A2036" s="11"/>
      <c r="B2036" s="11"/>
      <c r="C2036" s="11"/>
      <c r="D2036" s="11"/>
      <c r="E2036" s="11"/>
      <c r="F2036" s="11"/>
    </row>
    <row r="2037" spans="1:6">
      <c r="A2037" s="11"/>
      <c r="B2037" s="11"/>
      <c r="C2037" s="11"/>
      <c r="D2037" s="11"/>
      <c r="E2037" s="11"/>
      <c r="F2037" s="11"/>
    </row>
    <row r="2038" spans="1:6">
      <c r="A2038" s="11"/>
      <c r="B2038" s="11"/>
      <c r="C2038" s="11"/>
      <c r="D2038" s="11"/>
      <c r="E2038" s="11"/>
      <c r="F2038" s="11"/>
    </row>
    <row r="2039" spans="1:6">
      <c r="A2039" s="11"/>
      <c r="B2039" s="11"/>
      <c r="C2039" s="11"/>
      <c r="D2039" s="11"/>
      <c r="E2039" s="11"/>
      <c r="F2039" s="11"/>
    </row>
    <row r="2040" spans="1:6">
      <c r="A2040" s="11"/>
      <c r="B2040" s="11"/>
      <c r="C2040" s="11"/>
      <c r="D2040" s="11"/>
      <c r="E2040" s="11"/>
      <c r="F2040" s="11"/>
    </row>
    <row r="2041" spans="1:6">
      <c r="A2041" s="11"/>
      <c r="B2041" s="11"/>
      <c r="C2041" s="11"/>
      <c r="D2041" s="11"/>
      <c r="E2041" s="11"/>
      <c r="F2041" s="11"/>
    </row>
    <row r="2042" spans="1:6">
      <c r="A2042" s="11"/>
      <c r="B2042" s="11"/>
      <c r="C2042" s="11"/>
      <c r="D2042" s="11"/>
      <c r="E2042" s="11"/>
      <c r="F2042" s="11"/>
    </row>
    <row r="2043" spans="1:6">
      <c r="A2043" s="11"/>
      <c r="B2043" s="11"/>
      <c r="C2043" s="11"/>
      <c r="D2043" s="11"/>
      <c r="E2043" s="11"/>
      <c r="F2043" s="11"/>
    </row>
    <row r="2044" spans="1:6">
      <c r="A2044" s="11"/>
      <c r="B2044" s="11"/>
      <c r="C2044" s="11"/>
      <c r="D2044" s="11"/>
      <c r="E2044" s="11"/>
      <c r="F2044" s="11"/>
    </row>
    <row r="2045" spans="1:6">
      <c r="A2045" s="11"/>
      <c r="B2045" s="11"/>
      <c r="C2045" s="11"/>
      <c r="D2045" s="11"/>
      <c r="E2045" s="11"/>
      <c r="F2045" s="11"/>
    </row>
    <row r="2046" spans="1:6">
      <c r="A2046" s="11"/>
      <c r="B2046" s="11"/>
      <c r="C2046" s="11"/>
      <c r="D2046" s="11"/>
      <c r="E2046" s="11"/>
      <c r="F2046" s="11"/>
    </row>
    <row r="2047" spans="1:6">
      <c r="A2047" s="11"/>
      <c r="B2047" s="11"/>
      <c r="C2047" s="11"/>
      <c r="D2047" s="11"/>
      <c r="E2047" s="11"/>
      <c r="F2047" s="11"/>
    </row>
    <row r="2048" spans="1:6">
      <c r="A2048" s="11"/>
      <c r="B2048" s="11"/>
      <c r="C2048" s="11"/>
      <c r="D2048" s="11"/>
      <c r="E2048" s="11"/>
      <c r="F2048" s="11"/>
    </row>
    <row r="2049" spans="1:6">
      <c r="A2049" s="11"/>
      <c r="B2049" s="11"/>
      <c r="C2049" s="11"/>
      <c r="D2049" s="11"/>
      <c r="E2049" s="11"/>
      <c r="F2049" s="11"/>
    </row>
    <row r="2050" spans="1:6">
      <c r="A2050" s="11"/>
      <c r="B2050" s="11"/>
      <c r="C2050" s="11"/>
      <c r="D2050" s="11"/>
      <c r="E2050" s="11"/>
      <c r="F2050" s="11"/>
    </row>
    <row r="2051" spans="1:6">
      <c r="A2051" s="11"/>
      <c r="B2051" s="11"/>
      <c r="C2051" s="11"/>
      <c r="D2051" s="11"/>
      <c r="E2051" s="11"/>
      <c r="F2051" s="11"/>
    </row>
    <row r="2052" spans="1:6">
      <c r="A2052" s="11"/>
      <c r="B2052" s="11"/>
      <c r="C2052" s="11"/>
      <c r="D2052" s="11"/>
      <c r="E2052" s="11"/>
      <c r="F2052" s="11"/>
    </row>
    <row r="2053" spans="1:6">
      <c r="A2053" s="11"/>
      <c r="B2053" s="11"/>
      <c r="C2053" s="11"/>
      <c r="D2053" s="11"/>
      <c r="E2053" s="11"/>
      <c r="F2053" s="11"/>
    </row>
    <row r="2054" spans="1:6">
      <c r="A2054" s="11"/>
      <c r="B2054" s="11"/>
      <c r="C2054" s="11"/>
      <c r="D2054" s="11"/>
      <c r="E2054" s="11"/>
      <c r="F2054" s="11"/>
    </row>
    <row r="2055" spans="1:6">
      <c r="A2055" s="11"/>
      <c r="B2055" s="11"/>
      <c r="C2055" s="11"/>
      <c r="D2055" s="11"/>
      <c r="E2055" s="11"/>
      <c r="F2055" s="11"/>
    </row>
    <row r="2056" spans="1:6">
      <c r="A2056" s="11"/>
      <c r="B2056" s="11"/>
      <c r="C2056" s="11"/>
      <c r="D2056" s="11"/>
      <c r="E2056" s="11"/>
      <c r="F2056" s="11"/>
    </row>
    <row r="2057" spans="1:6">
      <c r="A2057" s="11"/>
      <c r="B2057" s="11"/>
      <c r="C2057" s="11"/>
      <c r="D2057" s="11"/>
      <c r="E2057" s="11"/>
      <c r="F2057" s="11"/>
    </row>
    <row r="2058" spans="1:6">
      <c r="A2058" s="11"/>
      <c r="B2058" s="11"/>
      <c r="C2058" s="11"/>
      <c r="D2058" s="11"/>
      <c r="E2058" s="11"/>
      <c r="F2058" s="11"/>
    </row>
    <row r="2059" spans="1:6">
      <c r="A2059" s="11"/>
      <c r="B2059" s="11"/>
      <c r="C2059" s="11"/>
      <c r="D2059" s="11"/>
      <c r="E2059" s="11"/>
      <c r="F2059" s="11"/>
    </row>
    <row r="2060" spans="1:6">
      <c r="A2060" s="11"/>
      <c r="B2060" s="11"/>
      <c r="C2060" s="11"/>
      <c r="D2060" s="11"/>
      <c r="E2060" s="11"/>
      <c r="F2060" s="11"/>
    </row>
    <row r="2061" spans="1:6">
      <c r="A2061" s="11"/>
      <c r="B2061" s="11"/>
      <c r="C2061" s="11"/>
      <c r="D2061" s="11"/>
      <c r="E2061" s="11"/>
      <c r="F2061" s="11"/>
    </row>
    <row r="2062" spans="1:6">
      <c r="A2062" s="11"/>
      <c r="B2062" s="11"/>
      <c r="C2062" s="11"/>
      <c r="D2062" s="11"/>
      <c r="E2062" s="11"/>
      <c r="F2062" s="11"/>
    </row>
    <row r="2063" spans="1:6">
      <c r="A2063" s="11"/>
      <c r="B2063" s="11"/>
      <c r="C2063" s="11"/>
      <c r="D2063" s="11"/>
      <c r="E2063" s="11"/>
      <c r="F2063" s="11"/>
    </row>
    <row r="2064" spans="1:6">
      <c r="A2064" s="11"/>
      <c r="B2064" s="11"/>
      <c r="C2064" s="11"/>
      <c r="D2064" s="11"/>
      <c r="E2064" s="11"/>
      <c r="F2064" s="11"/>
    </row>
    <row r="2065" spans="1:6">
      <c r="A2065" s="11"/>
      <c r="B2065" s="11"/>
      <c r="C2065" s="11"/>
      <c r="D2065" s="11"/>
      <c r="E2065" s="11"/>
      <c r="F2065" s="11"/>
    </row>
    <row r="2066" spans="1:6">
      <c r="A2066" s="11"/>
      <c r="B2066" s="11"/>
      <c r="C2066" s="11"/>
      <c r="D2066" s="11"/>
      <c r="E2066" s="11"/>
      <c r="F2066" s="11"/>
    </row>
    <row r="2067" spans="1:6">
      <c r="A2067" s="11"/>
      <c r="B2067" s="11"/>
      <c r="C2067" s="11"/>
      <c r="D2067" s="11"/>
      <c r="E2067" s="11"/>
      <c r="F2067" s="11"/>
    </row>
    <row r="2068" spans="1:6">
      <c r="A2068" s="11"/>
      <c r="B2068" s="11"/>
      <c r="C2068" s="11"/>
      <c r="D2068" s="11"/>
      <c r="E2068" s="11"/>
      <c r="F2068" s="11"/>
    </row>
    <row r="2069" spans="1:6">
      <c r="A2069" s="11"/>
      <c r="B2069" s="11"/>
      <c r="C2069" s="11"/>
      <c r="D2069" s="11"/>
      <c r="E2069" s="11"/>
      <c r="F2069" s="11"/>
    </row>
    <row r="2070" spans="1:6">
      <c r="A2070" s="11"/>
      <c r="B2070" s="11"/>
      <c r="C2070" s="11"/>
      <c r="D2070" s="11"/>
      <c r="E2070" s="11"/>
      <c r="F2070" s="11"/>
    </row>
    <row r="2071" spans="1:6">
      <c r="A2071" s="11"/>
      <c r="B2071" s="11"/>
      <c r="C2071" s="11"/>
      <c r="D2071" s="11"/>
      <c r="E2071" s="11"/>
      <c r="F2071" s="11"/>
    </row>
    <row r="2072" spans="1:6">
      <c r="A2072" s="11"/>
      <c r="B2072" s="11"/>
      <c r="C2072" s="11"/>
      <c r="D2072" s="11"/>
      <c r="E2072" s="11"/>
      <c r="F2072" s="11"/>
    </row>
    <row r="2073" spans="1:6">
      <c r="A2073" s="11"/>
      <c r="B2073" s="11"/>
      <c r="C2073" s="11"/>
      <c r="D2073" s="11"/>
      <c r="E2073" s="11"/>
      <c r="F2073" s="11"/>
    </row>
    <row r="2074" spans="1:6">
      <c r="A2074" s="11"/>
      <c r="B2074" s="11"/>
      <c r="C2074" s="11"/>
      <c r="D2074" s="11"/>
      <c r="E2074" s="11"/>
      <c r="F2074" s="11"/>
    </row>
    <row r="2075" spans="1:6">
      <c r="A2075" s="11"/>
      <c r="B2075" s="11"/>
      <c r="C2075" s="11"/>
      <c r="D2075" s="11"/>
      <c r="E2075" s="11"/>
      <c r="F2075" s="11"/>
    </row>
    <row r="2076" spans="1:6">
      <c r="A2076" s="11"/>
      <c r="B2076" s="11"/>
      <c r="C2076" s="11"/>
      <c r="D2076" s="11"/>
      <c r="E2076" s="11"/>
      <c r="F2076" s="11"/>
    </row>
    <row r="2077" spans="1:6">
      <c r="A2077" s="11"/>
      <c r="B2077" s="11"/>
      <c r="C2077" s="11"/>
      <c r="D2077" s="11"/>
      <c r="E2077" s="11"/>
      <c r="F2077" s="11"/>
    </row>
    <row r="2078" spans="1:6">
      <c r="A2078" s="11"/>
      <c r="B2078" s="11"/>
      <c r="C2078" s="11"/>
      <c r="D2078" s="11"/>
      <c r="E2078" s="11"/>
      <c r="F2078" s="11"/>
    </row>
    <row r="2079" spans="1:6">
      <c r="A2079" s="11"/>
      <c r="B2079" s="11"/>
      <c r="C2079" s="11"/>
      <c r="D2079" s="11"/>
      <c r="E2079" s="11"/>
      <c r="F2079" s="11"/>
    </row>
    <row r="2080" spans="1:6">
      <c r="A2080" s="11"/>
      <c r="B2080" s="11"/>
      <c r="C2080" s="11"/>
      <c r="D2080" s="11"/>
      <c r="E2080" s="11"/>
      <c r="F2080" s="11"/>
    </row>
    <row r="2081" spans="1:6">
      <c r="A2081" s="11"/>
      <c r="B2081" s="11"/>
      <c r="C2081" s="11"/>
      <c r="D2081" s="11"/>
      <c r="E2081" s="11"/>
      <c r="F2081" s="11"/>
    </row>
    <row r="2082" spans="1:6">
      <c r="A2082" s="11"/>
      <c r="B2082" s="11"/>
      <c r="C2082" s="11"/>
      <c r="D2082" s="11"/>
      <c r="E2082" s="11"/>
      <c r="F2082" s="11"/>
    </row>
    <row r="2083" spans="1:6">
      <c r="A2083" s="11"/>
      <c r="B2083" s="11"/>
      <c r="C2083" s="11"/>
      <c r="D2083" s="11"/>
      <c r="E2083" s="11"/>
      <c r="F2083" s="11"/>
    </row>
    <row r="2084" spans="1:6">
      <c r="A2084" s="11"/>
      <c r="B2084" s="11"/>
      <c r="C2084" s="11"/>
      <c r="D2084" s="11"/>
      <c r="E2084" s="11"/>
      <c r="F2084" s="11"/>
    </row>
    <row r="2085" spans="1:6">
      <c r="A2085" s="11"/>
      <c r="B2085" s="11"/>
      <c r="C2085" s="11"/>
      <c r="D2085" s="11"/>
      <c r="E2085" s="11"/>
      <c r="F2085" s="11"/>
    </row>
    <row r="2086" spans="1:6">
      <c r="A2086" s="11"/>
      <c r="B2086" s="11"/>
      <c r="C2086" s="11"/>
      <c r="D2086" s="11"/>
      <c r="E2086" s="11"/>
      <c r="F2086" s="11"/>
    </row>
    <row r="2087" spans="1:6">
      <c r="A2087" s="11"/>
      <c r="B2087" s="11"/>
      <c r="C2087" s="11"/>
      <c r="D2087" s="11"/>
      <c r="E2087" s="11"/>
      <c r="F2087" s="11"/>
    </row>
    <row r="2088" spans="1:6">
      <c r="A2088" s="11"/>
      <c r="B2088" s="11"/>
      <c r="C2088" s="11"/>
      <c r="D2088" s="11"/>
      <c r="E2088" s="11"/>
      <c r="F2088" s="11"/>
    </row>
    <row r="2089" spans="1:6">
      <c r="A2089" s="11"/>
      <c r="B2089" s="11"/>
      <c r="C2089" s="11"/>
      <c r="D2089" s="11"/>
      <c r="E2089" s="11"/>
      <c r="F2089" s="11"/>
    </row>
    <row r="2090" spans="1:6">
      <c r="A2090" s="11"/>
      <c r="B2090" s="11"/>
      <c r="C2090" s="11"/>
      <c r="D2090" s="11"/>
      <c r="E2090" s="11"/>
      <c r="F2090" s="11"/>
    </row>
    <row r="2091" spans="1:6">
      <c r="A2091" s="11"/>
      <c r="B2091" s="11"/>
      <c r="C2091" s="11"/>
      <c r="D2091" s="11"/>
      <c r="E2091" s="11"/>
      <c r="F2091" s="11"/>
    </row>
    <row r="2092" spans="1:6">
      <c r="A2092" s="11"/>
      <c r="B2092" s="11"/>
      <c r="C2092" s="11"/>
      <c r="D2092" s="11"/>
      <c r="E2092" s="11"/>
      <c r="F2092" s="11"/>
    </row>
    <row r="2093" spans="1:6">
      <c r="A2093" s="11"/>
      <c r="B2093" s="11"/>
      <c r="C2093" s="11"/>
      <c r="D2093" s="11"/>
      <c r="E2093" s="11"/>
      <c r="F2093" s="11"/>
    </row>
    <row r="2094" spans="1:6">
      <c r="A2094" s="11"/>
      <c r="B2094" s="11"/>
      <c r="C2094" s="11"/>
      <c r="D2094" s="11"/>
      <c r="E2094" s="11"/>
      <c r="F2094" s="11"/>
    </row>
    <row r="2095" spans="1:6">
      <c r="A2095" s="11"/>
      <c r="B2095" s="11"/>
      <c r="C2095" s="11"/>
      <c r="D2095" s="11"/>
      <c r="E2095" s="11"/>
      <c r="F2095" s="11"/>
    </row>
    <row r="2096" spans="1:6">
      <c r="A2096" s="11"/>
      <c r="B2096" s="11"/>
      <c r="C2096" s="11"/>
      <c r="D2096" s="11"/>
      <c r="E2096" s="11"/>
      <c r="F2096" s="11"/>
    </row>
    <row r="2097" spans="1:6">
      <c r="A2097" s="11"/>
      <c r="B2097" s="11"/>
      <c r="C2097" s="11"/>
      <c r="D2097" s="11"/>
      <c r="E2097" s="11"/>
      <c r="F2097" s="11"/>
    </row>
    <row r="2098" spans="1:6">
      <c r="A2098" s="11"/>
      <c r="B2098" s="11"/>
      <c r="C2098" s="11"/>
      <c r="D2098" s="11"/>
      <c r="E2098" s="11"/>
      <c r="F2098" s="11"/>
    </row>
    <row r="2099" spans="1:6">
      <c r="A2099" s="11"/>
      <c r="B2099" s="11"/>
      <c r="C2099" s="11"/>
      <c r="D2099" s="11"/>
      <c r="E2099" s="11"/>
      <c r="F2099" s="11"/>
    </row>
    <row r="2100" spans="1:6">
      <c r="A2100" s="11"/>
      <c r="B2100" s="11"/>
      <c r="C2100" s="11"/>
      <c r="D2100" s="11"/>
      <c r="E2100" s="11"/>
      <c r="F2100" s="11"/>
    </row>
    <row r="2101" spans="1:6">
      <c r="A2101" s="11"/>
      <c r="B2101" s="11"/>
      <c r="C2101" s="11"/>
      <c r="D2101" s="11"/>
      <c r="E2101" s="11"/>
      <c r="F2101" s="11"/>
    </row>
    <row r="2102" spans="1:6">
      <c r="A2102" s="11"/>
      <c r="B2102" s="11"/>
      <c r="C2102" s="11"/>
      <c r="D2102" s="11"/>
      <c r="E2102" s="11"/>
      <c r="F2102" s="11"/>
    </row>
    <row r="2103" spans="1:6">
      <c r="A2103" s="11"/>
      <c r="B2103" s="11"/>
      <c r="C2103" s="11"/>
      <c r="D2103" s="11"/>
      <c r="E2103" s="11"/>
      <c r="F2103" s="11"/>
    </row>
    <row r="2104" spans="1:6">
      <c r="A2104" s="11"/>
      <c r="B2104" s="11"/>
      <c r="C2104" s="11"/>
      <c r="D2104" s="11"/>
      <c r="E2104" s="11"/>
      <c r="F2104" s="11"/>
    </row>
    <row r="2105" spans="1:6">
      <c r="A2105" s="11"/>
      <c r="B2105" s="11"/>
      <c r="C2105" s="11"/>
      <c r="D2105" s="11"/>
      <c r="E2105" s="11"/>
      <c r="F2105" s="11"/>
    </row>
    <row r="2106" spans="1:6">
      <c r="A2106" s="11"/>
      <c r="B2106" s="11"/>
      <c r="C2106" s="11"/>
      <c r="D2106" s="11"/>
      <c r="E2106" s="11"/>
      <c r="F2106" s="11"/>
    </row>
    <row r="2107" spans="1:6">
      <c r="A2107" s="11"/>
      <c r="B2107" s="11"/>
      <c r="C2107" s="11"/>
      <c r="D2107" s="11"/>
      <c r="E2107" s="11"/>
      <c r="F2107" s="11"/>
    </row>
    <row r="2108" spans="1:6">
      <c r="A2108" s="11"/>
      <c r="B2108" s="11"/>
      <c r="C2108" s="11"/>
      <c r="D2108" s="11"/>
      <c r="E2108" s="11"/>
      <c r="F2108" s="11"/>
    </row>
    <row r="2109" spans="1:6">
      <c r="A2109" s="11"/>
      <c r="B2109" s="11"/>
      <c r="C2109" s="11"/>
      <c r="D2109" s="11"/>
      <c r="E2109" s="11"/>
      <c r="F2109" s="11"/>
    </row>
    <row r="2110" spans="1:6">
      <c r="A2110" s="11"/>
      <c r="B2110" s="11"/>
      <c r="C2110" s="11"/>
      <c r="D2110" s="11"/>
      <c r="E2110" s="11"/>
      <c r="F2110" s="11"/>
    </row>
    <row r="2111" spans="1:6">
      <c r="A2111" s="11"/>
      <c r="B2111" s="11"/>
      <c r="C2111" s="11"/>
      <c r="D2111" s="11"/>
      <c r="E2111" s="11"/>
      <c r="F2111" s="11"/>
    </row>
    <row r="2112" spans="1:6">
      <c r="A2112" s="11"/>
      <c r="B2112" s="11"/>
      <c r="C2112" s="11"/>
      <c r="D2112" s="11"/>
      <c r="E2112" s="11"/>
      <c r="F2112" s="11"/>
    </row>
    <row r="2113" spans="1:6">
      <c r="A2113" s="11"/>
      <c r="B2113" s="11"/>
      <c r="C2113" s="11"/>
      <c r="D2113" s="11"/>
      <c r="E2113" s="11"/>
      <c r="F2113" s="11"/>
    </row>
    <row r="2114" spans="1:6">
      <c r="A2114" s="11"/>
      <c r="B2114" s="11"/>
      <c r="C2114" s="11"/>
      <c r="D2114" s="11"/>
      <c r="E2114" s="11"/>
      <c r="F2114" s="11"/>
    </row>
    <row r="2115" spans="1:6">
      <c r="A2115" s="11"/>
      <c r="B2115" s="11"/>
      <c r="C2115" s="11"/>
      <c r="D2115" s="11"/>
      <c r="E2115" s="11"/>
      <c r="F2115" s="11"/>
    </row>
    <row r="2116" spans="1:6">
      <c r="A2116" s="11"/>
      <c r="B2116" s="11"/>
      <c r="C2116" s="11"/>
      <c r="D2116" s="11"/>
      <c r="E2116" s="11"/>
      <c r="F2116" s="11"/>
    </row>
    <row r="2117" spans="1:6">
      <c r="A2117" s="11"/>
      <c r="B2117" s="11"/>
      <c r="C2117" s="11"/>
      <c r="D2117" s="11"/>
      <c r="E2117" s="11"/>
      <c r="F2117" s="11"/>
    </row>
    <row r="2118" spans="1:6">
      <c r="A2118" s="11"/>
      <c r="B2118" s="11"/>
      <c r="C2118" s="11"/>
      <c r="D2118" s="11"/>
      <c r="E2118" s="11"/>
      <c r="F2118" s="11"/>
    </row>
    <row r="2119" spans="1:6">
      <c r="A2119" s="11"/>
      <c r="B2119" s="11"/>
      <c r="C2119" s="11"/>
      <c r="D2119" s="11"/>
      <c r="E2119" s="11"/>
      <c r="F2119" s="11"/>
    </row>
    <row r="2120" spans="1:6">
      <c r="A2120" s="11"/>
      <c r="B2120" s="11"/>
      <c r="C2120" s="11"/>
      <c r="D2120" s="11"/>
      <c r="E2120" s="11"/>
      <c r="F2120" s="11"/>
    </row>
    <row r="2121" spans="1:6">
      <c r="A2121" s="11"/>
      <c r="B2121" s="11"/>
      <c r="C2121" s="11"/>
      <c r="D2121" s="11"/>
      <c r="E2121" s="11"/>
      <c r="F2121" s="11"/>
    </row>
    <row r="2122" spans="1:6">
      <c r="A2122" s="11"/>
      <c r="B2122" s="11"/>
      <c r="C2122" s="11"/>
      <c r="D2122" s="11"/>
      <c r="E2122" s="11"/>
      <c r="F2122" s="11"/>
    </row>
    <row r="2123" spans="1:6">
      <c r="A2123" s="11"/>
      <c r="B2123" s="11"/>
      <c r="C2123" s="11"/>
      <c r="D2123" s="11"/>
      <c r="E2123" s="11"/>
      <c r="F2123" s="11"/>
    </row>
    <row r="2124" spans="1:6">
      <c r="A2124" s="11"/>
      <c r="B2124" s="11"/>
      <c r="C2124" s="11"/>
      <c r="D2124" s="11"/>
      <c r="E2124" s="11"/>
      <c r="F2124" s="11"/>
    </row>
    <row r="2125" spans="1:6">
      <c r="A2125" s="11"/>
      <c r="B2125" s="11"/>
      <c r="C2125" s="11"/>
      <c r="D2125" s="11"/>
      <c r="E2125" s="11"/>
      <c r="F2125" s="11"/>
    </row>
    <row r="2126" spans="1:6">
      <c r="A2126" s="11"/>
      <c r="B2126" s="11"/>
      <c r="C2126" s="11"/>
      <c r="D2126" s="11"/>
      <c r="E2126" s="11"/>
      <c r="F2126" s="11"/>
    </row>
    <row r="2127" spans="1:6">
      <c r="A2127" s="11"/>
      <c r="B2127" s="11"/>
      <c r="C2127" s="11"/>
      <c r="D2127" s="11"/>
      <c r="E2127" s="11"/>
      <c r="F2127" s="11"/>
    </row>
    <row r="2128" spans="1:6">
      <c r="A2128" s="11"/>
      <c r="B2128" s="11"/>
      <c r="C2128" s="11"/>
      <c r="D2128" s="11"/>
      <c r="E2128" s="11"/>
      <c r="F2128" s="11"/>
    </row>
    <row r="2129" spans="1:6">
      <c r="A2129" s="11"/>
      <c r="B2129" s="11"/>
      <c r="C2129" s="11"/>
      <c r="D2129" s="11"/>
      <c r="E2129" s="11"/>
      <c r="F2129" s="11"/>
    </row>
    <row r="2130" spans="1:6">
      <c r="A2130" s="11"/>
      <c r="B2130" s="11"/>
      <c r="C2130" s="11"/>
      <c r="D2130" s="11"/>
      <c r="E2130" s="11"/>
      <c r="F2130" s="11"/>
    </row>
    <row r="2131" spans="1:6">
      <c r="A2131" s="11"/>
      <c r="B2131" s="11"/>
      <c r="C2131" s="11"/>
      <c r="D2131" s="11"/>
      <c r="E2131" s="11"/>
      <c r="F2131" s="11"/>
    </row>
    <row r="2132" spans="1:6">
      <c r="A2132" s="11"/>
      <c r="B2132" s="11"/>
      <c r="C2132" s="11"/>
      <c r="D2132" s="11"/>
      <c r="E2132" s="11"/>
      <c r="F2132" s="11"/>
    </row>
    <row r="2133" spans="1:6">
      <c r="A2133" s="11"/>
      <c r="B2133" s="11"/>
      <c r="C2133" s="11"/>
      <c r="D2133" s="11"/>
      <c r="E2133" s="11"/>
      <c r="F2133" s="11"/>
    </row>
    <row r="2134" spans="1:6">
      <c r="A2134" s="11"/>
      <c r="B2134" s="11"/>
      <c r="C2134" s="11"/>
      <c r="D2134" s="11"/>
      <c r="E2134" s="11"/>
      <c r="F2134" s="11"/>
    </row>
    <row r="2135" spans="1:6">
      <c r="A2135" s="11"/>
      <c r="B2135" s="11"/>
      <c r="C2135" s="11"/>
      <c r="D2135" s="11"/>
      <c r="E2135" s="11"/>
      <c r="F2135" s="11"/>
    </row>
    <row r="2136" spans="1:6">
      <c r="A2136" s="11"/>
      <c r="B2136" s="11"/>
      <c r="C2136" s="11"/>
      <c r="D2136" s="11"/>
      <c r="E2136" s="11"/>
      <c r="F2136" s="11"/>
    </row>
    <row r="2137" spans="1:6">
      <c r="A2137" s="11"/>
      <c r="B2137" s="11"/>
      <c r="C2137" s="11"/>
      <c r="D2137" s="11"/>
      <c r="E2137" s="11"/>
      <c r="F2137" s="11"/>
    </row>
    <row r="2138" spans="1:6">
      <c r="A2138" s="11"/>
      <c r="B2138" s="11"/>
      <c r="C2138" s="11"/>
      <c r="D2138" s="11"/>
      <c r="E2138" s="11"/>
      <c r="F2138" s="11"/>
    </row>
    <row r="2139" spans="1:6">
      <c r="A2139" s="11"/>
      <c r="B2139" s="11"/>
      <c r="C2139" s="11"/>
      <c r="D2139" s="11"/>
      <c r="E2139" s="11"/>
      <c r="F2139" s="11"/>
    </row>
    <row r="2140" spans="1:6">
      <c r="A2140" s="11"/>
      <c r="B2140" s="11"/>
      <c r="C2140" s="11"/>
      <c r="D2140" s="11"/>
      <c r="E2140" s="11"/>
      <c r="F2140" s="11"/>
    </row>
    <row r="2141" spans="1:6">
      <c r="A2141" s="11"/>
      <c r="B2141" s="11"/>
      <c r="C2141" s="11"/>
      <c r="D2141" s="11"/>
      <c r="E2141" s="11"/>
      <c r="F2141" s="11"/>
    </row>
    <row r="2142" spans="1:6">
      <c r="A2142" s="11"/>
      <c r="B2142" s="11"/>
      <c r="C2142" s="11"/>
      <c r="D2142" s="11"/>
      <c r="E2142" s="11"/>
      <c r="F2142" s="11"/>
    </row>
    <row r="2143" spans="1:6">
      <c r="A2143" s="11"/>
      <c r="B2143" s="11"/>
      <c r="C2143" s="11"/>
      <c r="D2143" s="11"/>
      <c r="E2143" s="11"/>
      <c r="F2143" s="11"/>
    </row>
    <row r="2144" spans="1:6">
      <c r="A2144" s="11"/>
      <c r="B2144" s="11"/>
      <c r="C2144" s="11"/>
      <c r="D2144" s="11"/>
      <c r="E2144" s="11"/>
      <c r="F2144" s="11"/>
    </row>
    <row r="2145" spans="1:6">
      <c r="A2145" s="11"/>
      <c r="B2145" s="11"/>
      <c r="C2145" s="11"/>
      <c r="D2145" s="11"/>
      <c r="E2145" s="11"/>
      <c r="F2145" s="11"/>
    </row>
    <row r="2146" spans="1:6">
      <c r="A2146" s="11"/>
      <c r="B2146" s="11"/>
      <c r="C2146" s="11"/>
      <c r="D2146" s="11"/>
      <c r="E2146" s="11"/>
      <c r="F2146" s="11"/>
    </row>
    <row r="2147" spans="1:6">
      <c r="A2147" s="11"/>
      <c r="B2147" s="11"/>
      <c r="C2147" s="11"/>
      <c r="D2147" s="11"/>
      <c r="E2147" s="11"/>
      <c r="F2147" s="11"/>
    </row>
    <row r="2148" spans="1:6">
      <c r="A2148" s="11"/>
      <c r="B2148" s="11"/>
      <c r="C2148" s="11"/>
      <c r="D2148" s="11"/>
      <c r="E2148" s="11"/>
      <c r="F2148" s="11"/>
    </row>
    <row r="2149" spans="1:6">
      <c r="A2149" s="11"/>
      <c r="B2149" s="11"/>
      <c r="C2149" s="11"/>
      <c r="D2149" s="11"/>
      <c r="E2149" s="11"/>
      <c r="F2149" s="11"/>
    </row>
    <row r="2150" spans="1:6">
      <c r="A2150" s="11"/>
      <c r="B2150" s="11"/>
      <c r="C2150" s="11"/>
      <c r="D2150" s="11"/>
      <c r="E2150" s="11"/>
      <c r="F2150" s="11"/>
    </row>
    <row r="2151" spans="1:6">
      <c r="A2151" s="11"/>
      <c r="B2151" s="11"/>
      <c r="C2151" s="11"/>
      <c r="D2151" s="11"/>
      <c r="E2151" s="11"/>
      <c r="F2151" s="11"/>
    </row>
    <row r="2152" spans="1:6">
      <c r="A2152" s="11"/>
      <c r="B2152" s="11"/>
      <c r="C2152" s="11"/>
      <c r="D2152" s="11"/>
      <c r="E2152" s="11"/>
      <c r="F2152" s="11"/>
    </row>
    <row r="2153" spans="1:6">
      <c r="A2153" s="11"/>
      <c r="B2153" s="11"/>
      <c r="C2153" s="11"/>
      <c r="D2153" s="11"/>
      <c r="E2153" s="11"/>
      <c r="F2153" s="11"/>
    </row>
    <row r="2154" spans="1:6">
      <c r="A2154" s="11"/>
      <c r="B2154" s="11"/>
      <c r="C2154" s="11"/>
      <c r="D2154" s="11"/>
      <c r="E2154" s="11"/>
      <c r="F2154" s="11"/>
    </row>
    <row r="2155" spans="1:6">
      <c r="A2155" s="11"/>
      <c r="B2155" s="11"/>
      <c r="C2155" s="11"/>
      <c r="D2155" s="11"/>
      <c r="E2155" s="11"/>
      <c r="F2155" s="11"/>
    </row>
    <row r="2156" spans="1:6">
      <c r="A2156" s="11"/>
      <c r="B2156" s="11"/>
      <c r="C2156" s="11"/>
      <c r="D2156" s="11"/>
      <c r="E2156" s="11"/>
      <c r="F2156" s="11"/>
    </row>
    <row r="2157" spans="1:6">
      <c r="A2157" s="11"/>
      <c r="B2157" s="11"/>
      <c r="C2157" s="11"/>
      <c r="D2157" s="11"/>
      <c r="E2157" s="11"/>
      <c r="F2157" s="11"/>
    </row>
    <row r="2158" spans="1:6">
      <c r="A2158" s="11"/>
      <c r="B2158" s="11"/>
      <c r="C2158" s="11"/>
      <c r="D2158" s="11"/>
      <c r="E2158" s="11"/>
      <c r="F2158" s="11"/>
    </row>
    <row r="2159" spans="1:6">
      <c r="A2159" s="11"/>
      <c r="B2159" s="11"/>
      <c r="C2159" s="11"/>
      <c r="D2159" s="11"/>
      <c r="E2159" s="11"/>
      <c r="F2159" s="11"/>
    </row>
    <row r="2160" spans="1:6">
      <c r="A2160" s="11"/>
      <c r="B2160" s="11"/>
      <c r="C2160" s="11"/>
      <c r="D2160" s="11"/>
      <c r="E2160" s="11"/>
      <c r="F2160" s="11"/>
    </row>
    <row r="2161" spans="1:6">
      <c r="A2161" s="11"/>
      <c r="B2161" s="11"/>
      <c r="C2161" s="11"/>
      <c r="D2161" s="11"/>
      <c r="E2161" s="11"/>
      <c r="F2161" s="11"/>
    </row>
    <row r="2162" spans="1:6">
      <c r="A2162" s="11"/>
      <c r="B2162" s="11"/>
      <c r="C2162" s="11"/>
      <c r="D2162" s="11"/>
      <c r="E2162" s="11"/>
      <c r="F2162" s="11"/>
    </row>
    <row r="2163" spans="1:6">
      <c r="A2163" s="11"/>
      <c r="B2163" s="11"/>
      <c r="C2163" s="11"/>
      <c r="D2163" s="11"/>
      <c r="E2163" s="11"/>
      <c r="F2163" s="11"/>
    </row>
    <row r="2164" spans="1:6">
      <c r="A2164" s="11"/>
      <c r="B2164" s="11"/>
      <c r="C2164" s="11"/>
      <c r="D2164" s="11"/>
      <c r="E2164" s="11"/>
      <c r="F2164" s="11"/>
    </row>
    <row r="2165" spans="1:6">
      <c r="A2165" s="11"/>
      <c r="B2165" s="11"/>
      <c r="C2165" s="11"/>
      <c r="D2165" s="11"/>
      <c r="E2165" s="11"/>
      <c r="F2165" s="11"/>
    </row>
    <row r="2166" spans="1:6">
      <c r="A2166" s="11"/>
      <c r="B2166" s="11"/>
      <c r="C2166" s="11"/>
      <c r="D2166" s="11"/>
      <c r="E2166" s="11"/>
      <c r="F2166" s="11"/>
    </row>
    <row r="2167" spans="1:6">
      <c r="A2167" s="11"/>
      <c r="B2167" s="11"/>
      <c r="C2167" s="11"/>
      <c r="D2167" s="11"/>
      <c r="E2167" s="11"/>
      <c r="F2167" s="11"/>
    </row>
    <row r="2168" spans="1:6">
      <c r="A2168" s="11"/>
      <c r="B2168" s="11"/>
      <c r="C2168" s="11"/>
      <c r="D2168" s="11"/>
      <c r="E2168" s="11"/>
      <c r="F2168" s="11"/>
    </row>
    <row r="2169" spans="1:6">
      <c r="A2169" s="11"/>
      <c r="B2169" s="11"/>
      <c r="C2169" s="11"/>
      <c r="D2169" s="11"/>
      <c r="E2169" s="11"/>
      <c r="F2169" s="11"/>
    </row>
    <row r="2170" spans="1:6">
      <c r="A2170" s="11"/>
      <c r="B2170" s="11"/>
      <c r="C2170" s="11"/>
      <c r="D2170" s="11"/>
      <c r="E2170" s="11"/>
      <c r="F2170" s="11"/>
    </row>
    <row r="2171" spans="1:6">
      <c r="A2171" s="11"/>
      <c r="B2171" s="11"/>
      <c r="C2171" s="11"/>
      <c r="D2171" s="11"/>
      <c r="E2171" s="11"/>
      <c r="F2171" s="11"/>
    </row>
    <row r="2172" spans="1:6">
      <c r="A2172" s="11"/>
      <c r="B2172" s="11"/>
      <c r="C2172" s="11"/>
      <c r="D2172" s="11"/>
      <c r="E2172" s="11"/>
      <c r="F2172" s="11"/>
    </row>
    <row r="2173" spans="1:6">
      <c r="A2173" s="11"/>
      <c r="B2173" s="11"/>
      <c r="C2173" s="11"/>
      <c r="D2173" s="11"/>
      <c r="E2173" s="11"/>
      <c r="F2173" s="11"/>
    </row>
    <row r="2174" spans="1:6">
      <c r="A2174" s="11"/>
      <c r="B2174" s="11"/>
      <c r="C2174" s="11"/>
      <c r="D2174" s="11"/>
      <c r="E2174" s="11"/>
      <c r="F2174" s="11"/>
    </row>
    <row r="2175" spans="1:6">
      <c r="A2175" s="11"/>
      <c r="B2175" s="11"/>
      <c r="C2175" s="11"/>
      <c r="D2175" s="11"/>
      <c r="E2175" s="11"/>
      <c r="F2175" s="11"/>
    </row>
    <row r="2176" spans="1:6">
      <c r="A2176" s="11"/>
      <c r="B2176" s="11"/>
      <c r="C2176" s="11"/>
      <c r="D2176" s="11"/>
      <c r="E2176" s="11"/>
      <c r="F2176" s="11"/>
    </row>
    <row r="2177" spans="1:6">
      <c r="A2177" s="11"/>
      <c r="B2177" s="11"/>
      <c r="C2177" s="11"/>
      <c r="D2177" s="11"/>
      <c r="E2177" s="11"/>
      <c r="F2177" s="11"/>
    </row>
    <row r="2178" spans="1:6">
      <c r="A2178" s="11"/>
      <c r="B2178" s="11"/>
      <c r="C2178" s="11"/>
      <c r="D2178" s="11"/>
      <c r="E2178" s="11"/>
      <c r="F2178" s="11"/>
    </row>
    <row r="2179" spans="1:6">
      <c r="A2179" s="11"/>
      <c r="B2179" s="11"/>
      <c r="C2179" s="11"/>
      <c r="D2179" s="11"/>
      <c r="E2179" s="11"/>
      <c r="F2179" s="11"/>
    </row>
    <row r="2180" spans="1:6">
      <c r="A2180" s="11"/>
      <c r="B2180" s="11"/>
      <c r="C2180" s="11"/>
      <c r="D2180" s="11"/>
      <c r="E2180" s="11"/>
      <c r="F2180" s="11"/>
    </row>
    <row r="2181" spans="1:6">
      <c r="A2181" s="11"/>
      <c r="B2181" s="11"/>
      <c r="C2181" s="11"/>
      <c r="D2181" s="11"/>
      <c r="E2181" s="11"/>
      <c r="F2181" s="11"/>
    </row>
    <row r="2182" spans="1:6">
      <c r="A2182" s="11"/>
      <c r="B2182" s="11"/>
      <c r="C2182" s="11"/>
      <c r="D2182" s="11"/>
      <c r="E2182" s="11"/>
      <c r="F2182" s="11"/>
    </row>
    <row r="2183" spans="1:6">
      <c r="A2183" s="11"/>
      <c r="B2183" s="11"/>
      <c r="C2183" s="11"/>
      <c r="D2183" s="11"/>
      <c r="E2183" s="11"/>
      <c r="F2183" s="11"/>
    </row>
    <row r="2184" spans="1:6">
      <c r="A2184" s="11"/>
      <c r="B2184" s="11"/>
      <c r="C2184" s="11"/>
      <c r="D2184" s="11"/>
      <c r="E2184" s="11"/>
      <c r="F2184" s="11"/>
    </row>
    <row r="2185" spans="1:6">
      <c r="A2185" s="11"/>
      <c r="B2185" s="11"/>
      <c r="C2185" s="11"/>
      <c r="D2185" s="11"/>
      <c r="E2185" s="11"/>
      <c r="F2185" s="11"/>
    </row>
    <row r="2186" spans="1:6">
      <c r="A2186" s="11"/>
      <c r="B2186" s="11"/>
      <c r="C2186" s="11"/>
      <c r="D2186" s="11"/>
      <c r="E2186" s="11"/>
      <c r="F2186" s="11"/>
    </row>
    <row r="2187" spans="1:6">
      <c r="A2187" s="11"/>
      <c r="B2187" s="11"/>
      <c r="C2187" s="11"/>
      <c r="D2187" s="11"/>
      <c r="E2187" s="11"/>
      <c r="F2187" s="11"/>
    </row>
    <row r="2188" spans="1:6">
      <c r="A2188" s="11"/>
      <c r="B2188" s="11"/>
      <c r="C2188" s="11"/>
      <c r="D2188" s="11"/>
      <c r="E2188" s="11"/>
      <c r="F2188" s="11"/>
    </row>
    <row r="2189" spans="1:6">
      <c r="A2189" s="11"/>
      <c r="B2189" s="11"/>
      <c r="C2189" s="11"/>
      <c r="D2189" s="11"/>
      <c r="E2189" s="11"/>
      <c r="F2189" s="11"/>
    </row>
    <row r="2190" spans="1:6">
      <c r="A2190" s="11"/>
      <c r="B2190" s="11"/>
      <c r="C2190" s="11"/>
      <c r="D2190" s="11"/>
      <c r="E2190" s="11"/>
      <c r="F2190" s="11"/>
    </row>
    <row r="2191" spans="1:6">
      <c r="A2191" s="11"/>
      <c r="B2191" s="11"/>
      <c r="C2191" s="11"/>
      <c r="D2191" s="11"/>
      <c r="E2191" s="11"/>
      <c r="F2191" s="11"/>
    </row>
    <row r="2192" spans="1:6">
      <c r="A2192" s="11"/>
      <c r="B2192" s="11"/>
      <c r="C2192" s="11"/>
      <c r="D2192" s="11"/>
      <c r="E2192" s="11"/>
      <c r="F2192" s="11"/>
    </row>
    <row r="2193" spans="1:6">
      <c r="A2193" s="11"/>
      <c r="B2193" s="11"/>
      <c r="C2193" s="11"/>
      <c r="D2193" s="11"/>
      <c r="E2193" s="11"/>
      <c r="F2193" s="11"/>
    </row>
    <row r="2194" spans="1:6">
      <c r="A2194" s="11"/>
      <c r="B2194" s="11"/>
      <c r="C2194" s="11"/>
      <c r="D2194" s="11"/>
      <c r="E2194" s="11"/>
      <c r="F2194" s="11"/>
    </row>
    <row r="2195" spans="1:6">
      <c r="A2195" s="11"/>
      <c r="B2195" s="11"/>
      <c r="C2195" s="11"/>
      <c r="D2195" s="11"/>
      <c r="E2195" s="11"/>
      <c r="F2195" s="11"/>
    </row>
    <row r="2196" spans="1:6">
      <c r="A2196" s="11"/>
      <c r="B2196" s="11"/>
      <c r="C2196" s="11"/>
      <c r="D2196" s="11"/>
      <c r="E2196" s="11"/>
      <c r="F2196" s="11"/>
    </row>
    <row r="2197" spans="1:6">
      <c r="A2197" s="11"/>
      <c r="B2197" s="11"/>
      <c r="C2197" s="11"/>
      <c r="D2197" s="11"/>
      <c r="E2197" s="11"/>
      <c r="F2197" s="11"/>
    </row>
    <row r="2198" spans="1:6">
      <c r="A2198" s="11"/>
      <c r="B2198" s="11"/>
      <c r="C2198" s="11"/>
      <c r="D2198" s="11"/>
      <c r="E2198" s="11"/>
      <c r="F2198" s="11"/>
    </row>
    <row r="2199" spans="1:6">
      <c r="A2199" s="11"/>
      <c r="B2199" s="11"/>
      <c r="C2199" s="11"/>
      <c r="D2199" s="11"/>
      <c r="E2199" s="11"/>
      <c r="F2199" s="11"/>
    </row>
    <row r="2200" spans="1:6">
      <c r="A2200" s="11"/>
      <c r="B2200" s="11"/>
      <c r="C2200" s="11"/>
      <c r="D2200" s="11"/>
      <c r="E2200" s="11"/>
      <c r="F2200" s="11"/>
    </row>
    <row r="2201" spans="1:6">
      <c r="A2201" s="11"/>
      <c r="B2201" s="11"/>
      <c r="C2201" s="11"/>
      <c r="D2201" s="11"/>
      <c r="E2201" s="11"/>
      <c r="F2201" s="11"/>
    </row>
    <row r="2202" spans="1:6">
      <c r="A2202" s="11"/>
      <c r="B2202" s="11"/>
      <c r="C2202" s="11"/>
      <c r="D2202" s="11"/>
      <c r="E2202" s="11"/>
      <c r="F2202" s="11"/>
    </row>
    <row r="2203" spans="1:6">
      <c r="A2203" s="11"/>
      <c r="B2203" s="11"/>
      <c r="C2203" s="11"/>
      <c r="D2203" s="11"/>
      <c r="E2203" s="11"/>
      <c r="F2203" s="11"/>
    </row>
    <row r="2204" spans="1:6">
      <c r="A2204" s="11"/>
      <c r="B2204" s="11"/>
      <c r="C2204" s="11"/>
      <c r="D2204" s="11"/>
      <c r="E2204" s="11"/>
      <c r="F2204" s="11"/>
    </row>
    <row r="2205" spans="1:6">
      <c r="A2205" s="11"/>
      <c r="B2205" s="11"/>
      <c r="C2205" s="11"/>
      <c r="D2205" s="11"/>
      <c r="E2205" s="11"/>
      <c r="F2205" s="11"/>
    </row>
    <row r="2206" spans="1:6">
      <c r="A2206" s="11"/>
      <c r="B2206" s="11"/>
      <c r="C2206" s="11"/>
      <c r="D2206" s="11"/>
      <c r="E2206" s="11"/>
      <c r="F2206" s="11"/>
    </row>
    <row r="2207" spans="1:6">
      <c r="A2207" s="11"/>
      <c r="B2207" s="11"/>
      <c r="C2207" s="11"/>
      <c r="D2207" s="11"/>
      <c r="E2207" s="11"/>
      <c r="F2207" s="11"/>
    </row>
    <row r="2208" spans="1:6">
      <c r="A2208" s="11"/>
      <c r="B2208" s="11"/>
      <c r="C2208" s="11"/>
      <c r="D2208" s="11"/>
      <c r="E2208" s="11"/>
      <c r="F2208" s="11"/>
    </row>
    <row r="2209" spans="1:6">
      <c r="A2209" s="11"/>
      <c r="B2209" s="11"/>
      <c r="C2209" s="11"/>
      <c r="D2209" s="11"/>
      <c r="E2209" s="11"/>
      <c r="F2209" s="11"/>
    </row>
    <row r="2210" spans="1:6">
      <c r="A2210" s="11"/>
      <c r="B2210" s="11"/>
      <c r="C2210" s="11"/>
      <c r="D2210" s="11"/>
      <c r="E2210" s="11"/>
      <c r="F2210" s="11"/>
    </row>
    <row r="2211" spans="1:6">
      <c r="A2211" s="11"/>
      <c r="B2211" s="11"/>
      <c r="C2211" s="11"/>
      <c r="D2211" s="11"/>
      <c r="E2211" s="11"/>
      <c r="F2211" s="11"/>
    </row>
    <row r="2212" spans="1:6">
      <c r="A2212" s="11"/>
      <c r="B2212" s="11"/>
      <c r="C2212" s="11"/>
      <c r="D2212" s="11"/>
      <c r="E2212" s="11"/>
      <c r="F2212" s="11"/>
    </row>
    <row r="2213" spans="1:6">
      <c r="A2213" s="11"/>
      <c r="B2213" s="11"/>
      <c r="C2213" s="11"/>
      <c r="D2213" s="11"/>
      <c r="E2213" s="11"/>
      <c r="F2213" s="11"/>
    </row>
    <row r="2214" spans="1:6">
      <c r="A2214" s="11"/>
      <c r="B2214" s="11"/>
      <c r="C2214" s="11"/>
      <c r="D2214" s="11"/>
      <c r="E2214" s="11"/>
      <c r="F2214" s="11"/>
    </row>
    <row r="2215" spans="1:6">
      <c r="A2215" s="11"/>
      <c r="B2215" s="11"/>
      <c r="C2215" s="11"/>
      <c r="D2215" s="11"/>
      <c r="E2215" s="11"/>
      <c r="F2215" s="11"/>
    </row>
    <row r="2216" spans="1:6">
      <c r="A2216" s="11"/>
      <c r="B2216" s="11"/>
      <c r="C2216" s="11"/>
      <c r="D2216" s="11"/>
      <c r="E2216" s="11"/>
      <c r="F2216" s="11"/>
    </row>
    <row r="2217" spans="1:6">
      <c r="A2217" s="11"/>
      <c r="B2217" s="11"/>
      <c r="C2217" s="11"/>
      <c r="D2217" s="11"/>
      <c r="E2217" s="11"/>
      <c r="F2217" s="11"/>
    </row>
    <row r="2218" spans="1:6">
      <c r="A2218" s="11"/>
      <c r="B2218" s="11"/>
      <c r="C2218" s="11"/>
      <c r="D2218" s="11"/>
      <c r="E2218" s="11"/>
      <c r="F2218" s="11"/>
    </row>
    <row r="2219" spans="1:6">
      <c r="A2219" s="11"/>
      <c r="B2219" s="11"/>
      <c r="C2219" s="11"/>
      <c r="D2219" s="11"/>
      <c r="E2219" s="11"/>
      <c r="F2219" s="11"/>
    </row>
    <row r="2220" spans="1:6">
      <c r="A2220" s="11"/>
      <c r="B2220" s="11"/>
      <c r="C2220" s="11"/>
      <c r="D2220" s="11"/>
      <c r="E2220" s="11"/>
      <c r="F2220" s="11"/>
    </row>
    <row r="2221" spans="1:6">
      <c r="A2221" s="11"/>
      <c r="B2221" s="11"/>
      <c r="C2221" s="11"/>
      <c r="D2221" s="11"/>
      <c r="E2221" s="11"/>
      <c r="F2221" s="11"/>
    </row>
    <row r="2222" spans="1:6">
      <c r="A2222" s="11"/>
      <c r="B2222" s="11"/>
      <c r="C2222" s="11"/>
      <c r="D2222" s="11"/>
      <c r="E2222" s="11"/>
      <c r="F2222" s="11"/>
    </row>
    <row r="2223" spans="1:6">
      <c r="A2223" s="11"/>
      <c r="B2223" s="11"/>
      <c r="C2223" s="11"/>
      <c r="D2223" s="11"/>
      <c r="E2223" s="11"/>
      <c r="F2223" s="11"/>
    </row>
    <row r="2224" spans="1:6">
      <c r="A2224" s="11"/>
      <c r="B2224" s="11"/>
      <c r="C2224" s="11"/>
      <c r="D2224" s="11"/>
      <c r="E2224" s="11"/>
      <c r="F2224" s="11"/>
    </row>
    <row r="2225" spans="1:6">
      <c r="A2225" s="11"/>
      <c r="B2225" s="11"/>
      <c r="C2225" s="11"/>
      <c r="D2225" s="11"/>
      <c r="E2225" s="11"/>
      <c r="F2225" s="11"/>
    </row>
    <row r="2226" spans="1:6">
      <c r="A2226" s="11"/>
      <c r="B2226" s="11"/>
      <c r="C2226" s="11"/>
      <c r="D2226" s="11"/>
      <c r="E2226" s="11"/>
      <c r="F2226" s="11"/>
    </row>
    <row r="2227" spans="1:6">
      <c r="A2227" s="11"/>
      <c r="B2227" s="11"/>
      <c r="C2227" s="11"/>
      <c r="D2227" s="11"/>
      <c r="E2227" s="11"/>
      <c r="F2227" s="11"/>
    </row>
    <row r="2228" spans="1:6">
      <c r="A2228" s="11"/>
      <c r="B2228" s="11"/>
      <c r="C2228" s="11"/>
      <c r="D2228" s="11"/>
      <c r="E2228" s="11"/>
      <c r="F2228" s="11"/>
    </row>
    <row r="2229" spans="1:6">
      <c r="A2229" s="11"/>
      <c r="B2229" s="11"/>
      <c r="C2229" s="11"/>
      <c r="D2229" s="11"/>
      <c r="E2229" s="11"/>
      <c r="F2229" s="11"/>
    </row>
    <row r="2230" spans="1:6">
      <c r="A2230" s="11"/>
      <c r="B2230" s="11"/>
      <c r="C2230" s="11"/>
      <c r="D2230" s="11"/>
      <c r="E2230" s="11"/>
      <c r="F2230" s="11"/>
    </row>
    <row r="2231" spans="1:6">
      <c r="A2231" s="11"/>
      <c r="B2231" s="11"/>
      <c r="C2231" s="11"/>
      <c r="D2231" s="11"/>
      <c r="E2231" s="11"/>
      <c r="F2231" s="11"/>
    </row>
    <row r="2232" spans="1:6">
      <c r="A2232" s="11"/>
      <c r="B2232" s="11"/>
      <c r="C2232" s="11"/>
      <c r="D2232" s="11"/>
      <c r="E2232" s="11"/>
      <c r="F2232" s="11"/>
    </row>
    <row r="2233" spans="1:6">
      <c r="A2233" s="11"/>
      <c r="B2233" s="11"/>
      <c r="C2233" s="11"/>
      <c r="D2233" s="11"/>
      <c r="E2233" s="11"/>
      <c r="F2233" s="11"/>
    </row>
    <row r="2234" spans="1:6">
      <c r="A2234" s="11"/>
      <c r="B2234" s="11"/>
      <c r="C2234" s="11"/>
      <c r="D2234" s="11"/>
      <c r="E2234" s="11"/>
      <c r="F2234" s="11"/>
    </row>
    <row r="2235" spans="1:6">
      <c r="A2235" s="11"/>
      <c r="B2235" s="11"/>
      <c r="C2235" s="11"/>
      <c r="D2235" s="11"/>
      <c r="E2235" s="11"/>
      <c r="F2235" s="11"/>
    </row>
    <row r="2236" spans="1:6">
      <c r="A2236" s="11"/>
      <c r="B2236" s="11"/>
      <c r="C2236" s="11"/>
      <c r="D2236" s="11"/>
      <c r="E2236" s="11"/>
      <c r="F2236" s="11"/>
    </row>
    <row r="2237" spans="1:6">
      <c r="A2237" s="11"/>
      <c r="B2237" s="11"/>
      <c r="C2237" s="11"/>
      <c r="D2237" s="11"/>
      <c r="E2237" s="11"/>
      <c r="F2237" s="11"/>
    </row>
    <row r="2238" spans="1:6">
      <c r="A2238" s="11"/>
      <c r="B2238" s="11"/>
      <c r="C2238" s="11"/>
      <c r="D2238" s="11"/>
      <c r="E2238" s="11"/>
      <c r="F2238" s="11"/>
    </row>
    <row r="2239" spans="1:6">
      <c r="A2239" s="11"/>
      <c r="B2239" s="11"/>
      <c r="C2239" s="11"/>
      <c r="D2239" s="11"/>
      <c r="E2239" s="11"/>
      <c r="F2239" s="11"/>
    </row>
    <row r="2240" spans="1:6">
      <c r="A2240" s="11"/>
      <c r="B2240" s="11"/>
      <c r="C2240" s="11"/>
      <c r="D2240" s="11"/>
      <c r="E2240" s="11"/>
      <c r="F2240" s="11"/>
    </row>
    <row r="2241" spans="1:6">
      <c r="A2241" s="11"/>
      <c r="B2241" s="11"/>
      <c r="C2241" s="11"/>
      <c r="D2241" s="11"/>
      <c r="E2241" s="11"/>
      <c r="F2241" s="11"/>
    </row>
    <row r="2242" spans="1:6">
      <c r="A2242" s="11"/>
      <c r="B2242" s="11"/>
      <c r="C2242" s="11"/>
      <c r="D2242" s="11"/>
      <c r="E2242" s="11"/>
      <c r="F2242" s="11"/>
    </row>
    <row r="2243" spans="1:6">
      <c r="A2243" s="11"/>
      <c r="B2243" s="11"/>
      <c r="C2243" s="11"/>
      <c r="D2243" s="11"/>
      <c r="E2243" s="11"/>
      <c r="F2243" s="11"/>
    </row>
    <row r="2244" spans="1:6">
      <c r="A2244" s="11"/>
      <c r="B2244" s="11"/>
      <c r="C2244" s="11"/>
      <c r="D2244" s="11"/>
      <c r="E2244" s="11"/>
      <c r="F2244" s="11"/>
    </row>
    <row r="2245" spans="1:6">
      <c r="A2245" s="11"/>
      <c r="B2245" s="11"/>
      <c r="C2245" s="11"/>
      <c r="D2245" s="11"/>
      <c r="E2245" s="11"/>
      <c r="F2245" s="11"/>
    </row>
    <row r="2246" spans="1:6">
      <c r="A2246" s="11"/>
      <c r="B2246" s="11"/>
      <c r="C2246" s="11"/>
      <c r="D2246" s="11"/>
      <c r="E2246" s="11"/>
      <c r="F2246" s="11"/>
    </row>
    <row r="2247" spans="1:6">
      <c r="A2247" s="11"/>
      <c r="B2247" s="11"/>
      <c r="C2247" s="11"/>
      <c r="D2247" s="11"/>
      <c r="E2247" s="11"/>
      <c r="F2247" s="11"/>
    </row>
    <row r="2248" spans="1:6">
      <c r="A2248" s="11"/>
      <c r="B2248" s="11"/>
      <c r="C2248" s="11"/>
      <c r="D2248" s="11"/>
      <c r="E2248" s="11"/>
      <c r="F2248" s="11"/>
    </row>
    <row r="2249" spans="1:6">
      <c r="A2249" s="11"/>
      <c r="B2249" s="11"/>
      <c r="C2249" s="11"/>
      <c r="D2249" s="11"/>
      <c r="E2249" s="11"/>
      <c r="F2249" s="11"/>
    </row>
    <row r="2250" spans="1:6">
      <c r="A2250" s="11"/>
      <c r="B2250" s="11"/>
      <c r="C2250" s="11"/>
      <c r="D2250" s="11"/>
      <c r="E2250" s="11"/>
      <c r="F2250" s="11"/>
    </row>
    <row r="2251" spans="1:6">
      <c r="A2251" s="11"/>
      <c r="B2251" s="11"/>
      <c r="C2251" s="11"/>
      <c r="D2251" s="11"/>
      <c r="E2251" s="11"/>
      <c r="F2251" s="11"/>
    </row>
    <row r="2252" spans="1:6">
      <c r="A2252" s="11"/>
      <c r="B2252" s="11"/>
      <c r="C2252" s="11"/>
      <c r="D2252" s="11"/>
      <c r="E2252" s="11"/>
      <c r="F2252" s="11"/>
    </row>
    <row r="2253" spans="1:6">
      <c r="A2253" s="11"/>
      <c r="B2253" s="11"/>
      <c r="C2253" s="11"/>
      <c r="D2253" s="11"/>
      <c r="E2253" s="11"/>
      <c r="F2253" s="11"/>
    </row>
    <row r="2254" spans="1:6">
      <c r="A2254" s="11"/>
      <c r="B2254" s="11"/>
      <c r="C2254" s="11"/>
      <c r="D2254" s="11"/>
      <c r="E2254" s="11"/>
      <c r="F2254" s="11"/>
    </row>
    <row r="2255" spans="1:6">
      <c r="A2255" s="11"/>
      <c r="B2255" s="11"/>
      <c r="C2255" s="11"/>
      <c r="D2255" s="11"/>
      <c r="E2255" s="11"/>
      <c r="F2255" s="11"/>
    </row>
    <row r="2256" spans="1:6">
      <c r="A2256" s="11"/>
      <c r="B2256" s="11"/>
      <c r="C2256" s="11"/>
      <c r="D2256" s="11"/>
      <c r="E2256" s="11"/>
      <c r="F2256" s="11"/>
    </row>
    <row r="2257" spans="1:6">
      <c r="A2257" s="11"/>
      <c r="B2257" s="11"/>
      <c r="C2257" s="11"/>
      <c r="D2257" s="11"/>
      <c r="E2257" s="11"/>
      <c r="F2257" s="11"/>
    </row>
    <row r="2258" spans="1:6">
      <c r="A2258" s="11"/>
      <c r="B2258" s="11"/>
      <c r="C2258" s="11"/>
      <c r="D2258" s="11"/>
      <c r="E2258" s="11"/>
      <c r="F2258" s="11"/>
    </row>
    <row r="2259" spans="1:6">
      <c r="A2259" s="11"/>
      <c r="B2259" s="11"/>
      <c r="C2259" s="11"/>
      <c r="D2259" s="11"/>
      <c r="E2259" s="11"/>
      <c r="F2259" s="11"/>
    </row>
    <row r="2260" spans="1:6">
      <c r="A2260" s="11"/>
      <c r="B2260" s="11"/>
      <c r="C2260" s="11"/>
      <c r="D2260" s="11"/>
      <c r="E2260" s="11"/>
      <c r="F2260" s="11"/>
    </row>
    <row r="2261" spans="1:6">
      <c r="A2261" s="11"/>
      <c r="B2261" s="11"/>
      <c r="C2261" s="11"/>
      <c r="D2261" s="11"/>
      <c r="E2261" s="11"/>
      <c r="F2261" s="11"/>
    </row>
    <row r="2262" spans="1:6">
      <c r="A2262" s="11"/>
      <c r="B2262" s="11"/>
      <c r="C2262" s="11"/>
      <c r="D2262" s="11"/>
      <c r="E2262" s="11"/>
      <c r="F2262" s="11"/>
    </row>
    <row r="2263" spans="1:6">
      <c r="A2263" s="11"/>
      <c r="B2263" s="11"/>
      <c r="C2263" s="11"/>
      <c r="D2263" s="11"/>
      <c r="E2263" s="11"/>
      <c r="F2263" s="11"/>
    </row>
    <row r="2264" spans="1:6">
      <c r="A2264" s="11"/>
      <c r="B2264" s="11"/>
      <c r="C2264" s="11"/>
      <c r="D2264" s="11"/>
      <c r="E2264" s="11"/>
      <c r="F2264" s="11"/>
    </row>
    <row r="2265" spans="1:6">
      <c r="A2265" s="11"/>
      <c r="B2265" s="11"/>
      <c r="C2265" s="11"/>
      <c r="D2265" s="11"/>
      <c r="E2265" s="11"/>
      <c r="F2265" s="11"/>
    </row>
    <row r="2266" spans="1:6">
      <c r="A2266" s="11"/>
      <c r="B2266" s="11"/>
      <c r="C2266" s="11"/>
      <c r="D2266" s="11"/>
      <c r="E2266" s="11"/>
      <c r="F2266" s="11"/>
    </row>
    <row r="2267" spans="1:6">
      <c r="A2267" s="11"/>
      <c r="B2267" s="11"/>
      <c r="C2267" s="11"/>
      <c r="D2267" s="11"/>
      <c r="E2267" s="11"/>
      <c r="F2267" s="11"/>
    </row>
    <row r="2268" spans="1:6">
      <c r="A2268" s="11"/>
      <c r="B2268" s="11"/>
      <c r="C2268" s="11"/>
      <c r="D2268" s="11"/>
      <c r="E2268" s="11"/>
      <c r="F2268" s="11"/>
    </row>
    <row r="2269" spans="1:6">
      <c r="A2269" s="11"/>
      <c r="B2269" s="11"/>
      <c r="C2269" s="11"/>
      <c r="D2269" s="11"/>
      <c r="E2269" s="11"/>
      <c r="F2269" s="11"/>
    </row>
    <row r="2270" spans="1:6">
      <c r="A2270" s="11"/>
      <c r="B2270" s="11"/>
      <c r="C2270" s="11"/>
      <c r="D2270" s="11"/>
      <c r="E2270" s="11"/>
      <c r="F2270" s="11"/>
    </row>
    <row r="2271" spans="1:6">
      <c r="A2271" s="11"/>
      <c r="B2271" s="11"/>
      <c r="C2271" s="11"/>
      <c r="D2271" s="11"/>
      <c r="E2271" s="11"/>
      <c r="F2271" s="11"/>
    </row>
    <row r="2272" spans="1:6">
      <c r="A2272" s="11"/>
      <c r="B2272" s="11"/>
      <c r="C2272" s="11"/>
      <c r="D2272" s="11"/>
      <c r="E2272" s="11"/>
      <c r="F2272" s="11"/>
    </row>
    <row r="2273" spans="1:6">
      <c r="A2273" s="11"/>
      <c r="B2273" s="11"/>
      <c r="C2273" s="11"/>
      <c r="D2273" s="11"/>
      <c r="E2273" s="11"/>
      <c r="F2273" s="11"/>
    </row>
    <row r="2274" spans="1:6">
      <c r="A2274" s="11"/>
      <c r="B2274" s="11"/>
      <c r="C2274" s="11"/>
      <c r="D2274" s="11"/>
      <c r="E2274" s="11"/>
      <c r="F2274" s="11"/>
    </row>
    <row r="2275" spans="1:6">
      <c r="A2275" s="11"/>
      <c r="B2275" s="11"/>
      <c r="C2275" s="11"/>
      <c r="D2275" s="11"/>
      <c r="E2275" s="11"/>
      <c r="F2275" s="11"/>
    </row>
    <row r="2276" spans="1:6">
      <c r="A2276" s="11"/>
      <c r="B2276" s="11"/>
      <c r="C2276" s="11"/>
      <c r="D2276" s="11"/>
      <c r="E2276" s="11"/>
      <c r="F2276" s="11"/>
    </row>
    <row r="2277" spans="1:6">
      <c r="A2277" s="11"/>
      <c r="B2277" s="11"/>
      <c r="C2277" s="11"/>
      <c r="D2277" s="11"/>
      <c r="E2277" s="11"/>
      <c r="F2277" s="11"/>
    </row>
    <row r="2278" spans="1:6">
      <c r="A2278" s="11"/>
      <c r="B2278" s="11"/>
      <c r="C2278" s="11"/>
      <c r="D2278" s="11"/>
      <c r="E2278" s="11"/>
      <c r="F2278" s="11"/>
    </row>
    <row r="2279" spans="1:6">
      <c r="A2279" s="11"/>
      <c r="B2279" s="11"/>
      <c r="C2279" s="11"/>
      <c r="D2279" s="11"/>
      <c r="E2279" s="11"/>
      <c r="F2279" s="11"/>
    </row>
    <row r="2280" spans="1:6">
      <c r="A2280" s="11"/>
      <c r="B2280" s="11"/>
      <c r="C2280" s="11"/>
      <c r="D2280" s="11"/>
      <c r="E2280" s="11"/>
      <c r="F2280" s="11"/>
    </row>
    <row r="2281" spans="1:6">
      <c r="A2281" s="11"/>
      <c r="B2281" s="11"/>
      <c r="C2281" s="11"/>
      <c r="D2281" s="11"/>
      <c r="E2281" s="11"/>
      <c r="F2281" s="11"/>
    </row>
    <row r="2282" spans="1:6">
      <c r="A2282" s="11"/>
      <c r="B2282" s="11"/>
      <c r="C2282" s="11"/>
      <c r="D2282" s="11"/>
      <c r="E2282" s="11"/>
      <c r="F2282" s="11"/>
    </row>
    <row r="2283" spans="1:6">
      <c r="A2283" s="11"/>
      <c r="B2283" s="11"/>
      <c r="C2283" s="11"/>
      <c r="D2283" s="11"/>
      <c r="E2283" s="11"/>
      <c r="F2283" s="11"/>
    </row>
    <row r="2284" spans="1:6">
      <c r="A2284" s="11"/>
      <c r="B2284" s="11"/>
      <c r="C2284" s="11"/>
      <c r="D2284" s="11"/>
      <c r="E2284" s="11"/>
      <c r="F2284" s="11"/>
    </row>
    <row r="2285" spans="1:6">
      <c r="A2285" s="11"/>
      <c r="B2285" s="11"/>
      <c r="C2285" s="11"/>
      <c r="D2285" s="11"/>
      <c r="E2285" s="11"/>
      <c r="F2285" s="11"/>
    </row>
    <row r="2286" spans="1:6">
      <c r="A2286" s="11"/>
      <c r="B2286" s="11"/>
      <c r="C2286" s="11"/>
      <c r="D2286" s="11"/>
      <c r="E2286" s="11"/>
      <c r="F2286" s="11"/>
    </row>
    <row r="2287" spans="1:6">
      <c r="A2287" s="11"/>
      <c r="B2287" s="11"/>
      <c r="C2287" s="11"/>
      <c r="D2287" s="11"/>
      <c r="E2287" s="11"/>
      <c r="F2287" s="11"/>
    </row>
    <row r="2288" spans="1:6">
      <c r="A2288" s="11"/>
      <c r="B2288" s="11"/>
      <c r="C2288" s="11"/>
      <c r="D2288" s="11"/>
      <c r="E2288" s="11"/>
      <c r="F2288" s="11"/>
    </row>
    <row r="2289" spans="1:6">
      <c r="A2289" s="11"/>
      <c r="B2289" s="11"/>
      <c r="C2289" s="11"/>
      <c r="D2289" s="11"/>
      <c r="E2289" s="11"/>
      <c r="F2289" s="11"/>
    </row>
    <row r="2290" spans="1:6">
      <c r="A2290" s="11"/>
      <c r="B2290" s="11"/>
      <c r="C2290" s="11"/>
      <c r="D2290" s="11"/>
      <c r="E2290" s="11"/>
      <c r="F2290" s="11"/>
    </row>
    <row r="2291" spans="1:6">
      <c r="A2291" s="11"/>
      <c r="B2291" s="11"/>
      <c r="C2291" s="11"/>
      <c r="D2291" s="11"/>
      <c r="E2291" s="11"/>
      <c r="F2291" s="11"/>
    </row>
    <row r="2292" spans="1:6">
      <c r="A2292" s="11"/>
      <c r="B2292" s="11"/>
      <c r="C2292" s="11"/>
      <c r="D2292" s="11"/>
      <c r="E2292" s="11"/>
      <c r="F2292" s="11"/>
    </row>
    <row r="2293" spans="1:6">
      <c r="A2293" s="11"/>
      <c r="B2293" s="11"/>
      <c r="C2293" s="11"/>
      <c r="D2293" s="11"/>
      <c r="E2293" s="11"/>
      <c r="F2293" s="11"/>
    </row>
    <row r="2294" spans="1:6">
      <c r="A2294" s="11"/>
      <c r="B2294" s="11"/>
      <c r="C2294" s="11"/>
      <c r="D2294" s="11"/>
      <c r="E2294" s="11"/>
      <c r="F2294" s="11"/>
    </row>
    <row r="2295" spans="1:6">
      <c r="A2295" s="11"/>
      <c r="B2295" s="11"/>
      <c r="C2295" s="11"/>
      <c r="D2295" s="11"/>
      <c r="E2295" s="11"/>
      <c r="F2295" s="11"/>
    </row>
    <row r="2296" spans="1:6">
      <c r="A2296" s="11"/>
      <c r="B2296" s="11"/>
      <c r="C2296" s="11"/>
      <c r="D2296" s="11"/>
      <c r="E2296" s="11"/>
      <c r="F2296" s="11"/>
    </row>
    <row r="2297" spans="1:6">
      <c r="A2297" s="11"/>
      <c r="B2297" s="11"/>
      <c r="C2297" s="11"/>
      <c r="D2297" s="11"/>
      <c r="E2297" s="11"/>
      <c r="F2297" s="11"/>
    </row>
    <row r="2298" spans="1:6">
      <c r="A2298" s="11"/>
      <c r="B2298" s="11"/>
      <c r="C2298" s="11"/>
      <c r="D2298" s="11"/>
      <c r="E2298" s="11"/>
      <c r="F2298" s="11"/>
    </row>
    <row r="2299" spans="1:6">
      <c r="A2299" s="11"/>
      <c r="B2299" s="11"/>
      <c r="C2299" s="11"/>
      <c r="D2299" s="11"/>
      <c r="E2299" s="11"/>
      <c r="F2299" s="11"/>
    </row>
    <row r="2300" spans="1:6">
      <c r="A2300" s="11"/>
      <c r="B2300" s="11"/>
      <c r="C2300" s="11"/>
      <c r="D2300" s="11"/>
      <c r="E2300" s="11"/>
      <c r="F2300" s="11"/>
    </row>
    <row r="2301" spans="1:6">
      <c r="A2301" s="11"/>
      <c r="B2301" s="11"/>
      <c r="C2301" s="11"/>
      <c r="D2301" s="11"/>
      <c r="E2301" s="11"/>
      <c r="F2301" s="11"/>
    </row>
    <row r="2302" spans="1:6">
      <c r="A2302" s="11"/>
      <c r="B2302" s="11"/>
      <c r="C2302" s="11"/>
      <c r="D2302" s="11"/>
      <c r="E2302" s="11"/>
      <c r="F2302" s="11"/>
    </row>
    <row r="2303" spans="1:6">
      <c r="A2303" s="11"/>
      <c r="B2303" s="11"/>
      <c r="C2303" s="11"/>
      <c r="D2303" s="11"/>
      <c r="E2303" s="11"/>
      <c r="F2303" s="11"/>
    </row>
    <row r="2304" spans="1:6">
      <c r="A2304" s="11"/>
      <c r="B2304" s="11"/>
      <c r="C2304" s="11"/>
      <c r="D2304" s="11"/>
      <c r="E2304" s="11"/>
      <c r="F2304" s="11"/>
    </row>
    <row r="2305" spans="1:6">
      <c r="A2305" s="11"/>
      <c r="B2305" s="11"/>
      <c r="C2305" s="11"/>
      <c r="D2305" s="11"/>
      <c r="E2305" s="11"/>
      <c r="F2305" s="11"/>
    </row>
    <row r="2306" spans="1:6">
      <c r="A2306" s="11"/>
      <c r="B2306" s="11"/>
      <c r="C2306" s="11"/>
      <c r="D2306" s="11"/>
      <c r="E2306" s="11"/>
      <c r="F2306" s="11"/>
    </row>
    <row r="2307" spans="1:6">
      <c r="A2307" s="11"/>
      <c r="B2307" s="11"/>
      <c r="C2307" s="11"/>
      <c r="D2307" s="11"/>
      <c r="E2307" s="11"/>
      <c r="F2307" s="11"/>
    </row>
    <row r="2308" spans="1:6">
      <c r="A2308" s="11"/>
      <c r="B2308" s="11"/>
      <c r="C2308" s="11"/>
      <c r="D2308" s="11"/>
      <c r="E2308" s="11"/>
      <c r="F2308" s="11"/>
    </row>
    <row r="2309" spans="1:6">
      <c r="A2309" s="11"/>
      <c r="B2309" s="11"/>
      <c r="C2309" s="11"/>
      <c r="D2309" s="11"/>
      <c r="E2309" s="11"/>
      <c r="F2309" s="11"/>
    </row>
    <row r="2310" spans="1:6">
      <c r="A2310" s="11"/>
      <c r="B2310" s="11"/>
      <c r="C2310" s="11"/>
      <c r="D2310" s="11"/>
      <c r="E2310" s="11"/>
      <c r="F2310" s="11"/>
    </row>
    <row r="2311" spans="1:6">
      <c r="A2311" s="11"/>
      <c r="B2311" s="11"/>
      <c r="C2311" s="11"/>
      <c r="D2311" s="11"/>
      <c r="E2311" s="11"/>
      <c r="F2311" s="11"/>
    </row>
    <row r="2312" spans="1:6">
      <c r="A2312" s="11"/>
      <c r="B2312" s="11"/>
      <c r="C2312" s="11"/>
      <c r="D2312" s="11"/>
      <c r="E2312" s="11"/>
      <c r="F2312" s="11"/>
    </row>
    <row r="2313" spans="1:6">
      <c r="A2313" s="11"/>
      <c r="B2313" s="11"/>
      <c r="C2313" s="11"/>
      <c r="D2313" s="11"/>
      <c r="E2313" s="11"/>
      <c r="F2313" s="11"/>
    </row>
    <row r="2314" spans="1:6">
      <c r="A2314" s="11"/>
      <c r="B2314" s="11"/>
      <c r="C2314" s="11"/>
      <c r="D2314" s="11"/>
      <c r="E2314" s="11"/>
      <c r="F2314" s="11"/>
    </row>
    <row r="2315" spans="1:6">
      <c r="A2315" s="11"/>
      <c r="B2315" s="11"/>
      <c r="C2315" s="11"/>
      <c r="D2315" s="11"/>
      <c r="E2315" s="11"/>
      <c r="F2315" s="11"/>
    </row>
    <row r="2316" spans="1:6">
      <c r="A2316" s="11"/>
      <c r="B2316" s="11"/>
      <c r="C2316" s="11"/>
      <c r="D2316" s="11"/>
      <c r="E2316" s="11"/>
      <c r="F2316" s="11"/>
    </row>
    <row r="2317" spans="1:6">
      <c r="A2317" s="11"/>
      <c r="B2317" s="11"/>
      <c r="C2317" s="11"/>
      <c r="D2317" s="11"/>
      <c r="E2317" s="11"/>
      <c r="F2317" s="11"/>
    </row>
    <row r="2318" spans="1:6">
      <c r="A2318" s="11"/>
      <c r="B2318" s="11"/>
      <c r="C2318" s="11"/>
      <c r="D2318" s="11"/>
      <c r="E2318" s="11"/>
      <c r="F2318" s="11"/>
    </row>
    <row r="2319" spans="1:6">
      <c r="A2319" s="11"/>
      <c r="B2319" s="11"/>
      <c r="C2319" s="11"/>
      <c r="D2319" s="11"/>
      <c r="E2319" s="11"/>
      <c r="F2319" s="11"/>
    </row>
    <row r="2320" spans="1:6">
      <c r="A2320" s="11"/>
      <c r="B2320" s="11"/>
      <c r="C2320" s="11"/>
      <c r="D2320" s="11"/>
      <c r="E2320" s="11"/>
      <c r="F2320" s="11"/>
    </row>
    <row r="2321" spans="1:6">
      <c r="A2321" s="11"/>
      <c r="B2321" s="11"/>
      <c r="C2321" s="11"/>
      <c r="D2321" s="11"/>
      <c r="E2321" s="11"/>
      <c r="F2321" s="11"/>
    </row>
    <row r="2322" spans="1:6">
      <c r="A2322" s="11"/>
      <c r="B2322" s="11"/>
      <c r="C2322" s="11"/>
      <c r="D2322" s="11"/>
      <c r="E2322" s="11"/>
      <c r="F2322" s="11"/>
    </row>
    <row r="2323" spans="1:6">
      <c r="A2323" s="11"/>
      <c r="B2323" s="11"/>
      <c r="C2323" s="11"/>
      <c r="D2323" s="11"/>
      <c r="E2323" s="11"/>
      <c r="F2323" s="11"/>
    </row>
    <row r="2324" spans="1:6">
      <c r="A2324" s="11"/>
      <c r="B2324" s="11"/>
      <c r="C2324" s="11"/>
      <c r="D2324" s="11"/>
      <c r="E2324" s="11"/>
      <c r="F2324" s="11"/>
    </row>
    <row r="2325" spans="1:6">
      <c r="A2325" s="11"/>
      <c r="B2325" s="11"/>
      <c r="C2325" s="11"/>
      <c r="D2325" s="11"/>
      <c r="E2325" s="11"/>
      <c r="F2325" s="11"/>
    </row>
    <row r="2326" spans="1:6">
      <c r="A2326" s="11"/>
      <c r="B2326" s="11"/>
      <c r="C2326" s="11"/>
      <c r="D2326" s="11"/>
      <c r="E2326" s="11"/>
      <c r="F2326" s="11"/>
    </row>
    <row r="2327" spans="1:6">
      <c r="A2327" s="11"/>
      <c r="B2327" s="11"/>
      <c r="C2327" s="11"/>
      <c r="D2327" s="11"/>
      <c r="E2327" s="11"/>
      <c r="F2327" s="11"/>
    </row>
    <row r="2328" spans="1:6">
      <c r="A2328" s="11"/>
      <c r="B2328" s="11"/>
      <c r="C2328" s="11"/>
      <c r="D2328" s="11"/>
      <c r="E2328" s="11"/>
      <c r="F2328" s="11"/>
    </row>
    <row r="2329" spans="1:6">
      <c r="A2329" s="11"/>
      <c r="B2329" s="11"/>
      <c r="C2329" s="11"/>
      <c r="D2329" s="11"/>
      <c r="E2329" s="11"/>
      <c r="F2329" s="11"/>
    </row>
    <row r="2330" spans="1:6">
      <c r="A2330" s="11"/>
      <c r="B2330" s="11"/>
      <c r="C2330" s="11"/>
      <c r="D2330" s="11"/>
      <c r="E2330" s="11"/>
      <c r="F2330" s="11"/>
    </row>
    <row r="2331" spans="1:6">
      <c r="A2331" s="11"/>
      <c r="B2331" s="11"/>
      <c r="C2331" s="11"/>
      <c r="D2331" s="11"/>
      <c r="E2331" s="11"/>
      <c r="F2331" s="11"/>
    </row>
    <row r="2332" spans="1:6">
      <c r="A2332" s="11"/>
      <c r="B2332" s="11"/>
      <c r="C2332" s="11"/>
      <c r="D2332" s="11"/>
      <c r="E2332" s="11"/>
      <c r="F2332" s="11"/>
    </row>
    <row r="2333" spans="1:6">
      <c r="A2333" s="11"/>
      <c r="B2333" s="11"/>
      <c r="C2333" s="11"/>
      <c r="D2333" s="11"/>
      <c r="E2333" s="11"/>
      <c r="F2333" s="11"/>
    </row>
    <row r="2334" spans="1:6">
      <c r="A2334" s="11"/>
      <c r="B2334" s="11"/>
      <c r="C2334" s="11"/>
      <c r="D2334" s="11"/>
      <c r="E2334" s="11"/>
      <c r="F2334" s="11"/>
    </row>
    <row r="2335" spans="1:6">
      <c r="A2335" s="11"/>
      <c r="B2335" s="11"/>
      <c r="C2335" s="11"/>
      <c r="D2335" s="11"/>
      <c r="E2335" s="11"/>
      <c r="F2335" s="11"/>
    </row>
    <row r="2336" spans="1:6">
      <c r="A2336" s="11"/>
      <c r="B2336" s="11"/>
      <c r="C2336" s="11"/>
      <c r="D2336" s="11"/>
      <c r="E2336" s="11"/>
      <c r="F2336" s="11"/>
    </row>
    <row r="2337" spans="1:6">
      <c r="A2337" s="11"/>
      <c r="B2337" s="11"/>
      <c r="C2337" s="11"/>
      <c r="D2337" s="11"/>
      <c r="E2337" s="11"/>
      <c r="F2337" s="11"/>
    </row>
    <row r="2338" spans="1:6">
      <c r="A2338" s="11"/>
      <c r="B2338" s="11"/>
      <c r="C2338" s="11"/>
      <c r="D2338" s="11"/>
      <c r="E2338" s="11"/>
      <c r="F2338" s="11"/>
    </row>
    <row r="2339" spans="1:6">
      <c r="A2339" s="11"/>
      <c r="B2339" s="11"/>
      <c r="C2339" s="11"/>
      <c r="D2339" s="11"/>
      <c r="E2339" s="11"/>
      <c r="F2339" s="11"/>
    </row>
    <row r="2340" spans="1:6">
      <c r="A2340" s="11"/>
      <c r="B2340" s="11"/>
      <c r="C2340" s="11"/>
      <c r="D2340" s="11"/>
      <c r="E2340" s="11"/>
      <c r="F2340" s="11"/>
    </row>
    <row r="2341" spans="1:6">
      <c r="A2341" s="11"/>
      <c r="B2341" s="11"/>
      <c r="C2341" s="11"/>
      <c r="D2341" s="11"/>
      <c r="E2341" s="11"/>
      <c r="F2341" s="11"/>
    </row>
    <row r="2342" spans="1:6">
      <c r="A2342" s="11"/>
      <c r="B2342" s="11"/>
      <c r="C2342" s="11"/>
      <c r="D2342" s="11"/>
      <c r="E2342" s="11"/>
      <c r="F2342" s="11"/>
    </row>
    <row r="2343" spans="1:6">
      <c r="A2343" s="11"/>
      <c r="B2343" s="11"/>
      <c r="C2343" s="11"/>
      <c r="D2343" s="11"/>
      <c r="E2343" s="11"/>
      <c r="F2343" s="11"/>
    </row>
    <row r="2344" spans="1:6">
      <c r="A2344" s="11"/>
      <c r="B2344" s="11"/>
      <c r="C2344" s="11"/>
      <c r="D2344" s="11"/>
      <c r="E2344" s="11"/>
      <c r="F2344" s="11"/>
    </row>
    <row r="2345" spans="1:6">
      <c r="A2345" s="11"/>
      <c r="B2345" s="11"/>
      <c r="C2345" s="11"/>
      <c r="D2345" s="11"/>
      <c r="E2345" s="11"/>
      <c r="F2345" s="11"/>
    </row>
    <row r="2346" spans="1:6">
      <c r="A2346" s="11"/>
      <c r="B2346" s="11"/>
      <c r="C2346" s="11"/>
      <c r="D2346" s="11"/>
      <c r="E2346" s="11"/>
      <c r="F2346" s="11"/>
    </row>
    <row r="2347" spans="1:6">
      <c r="A2347" s="11"/>
      <c r="B2347" s="11"/>
      <c r="C2347" s="11"/>
      <c r="D2347" s="11"/>
      <c r="E2347" s="11"/>
      <c r="F2347" s="11"/>
    </row>
    <row r="2348" spans="1:6">
      <c r="A2348" s="11"/>
      <c r="B2348" s="11"/>
      <c r="C2348" s="11"/>
      <c r="D2348" s="11"/>
      <c r="E2348" s="11"/>
      <c r="F2348" s="11"/>
    </row>
    <row r="2349" spans="1:6">
      <c r="A2349" s="11"/>
      <c r="B2349" s="11"/>
      <c r="C2349" s="11"/>
      <c r="D2349" s="11"/>
      <c r="E2349" s="11"/>
      <c r="F2349" s="11"/>
    </row>
    <row r="2350" spans="1:6">
      <c r="A2350" s="11"/>
      <c r="B2350" s="11"/>
      <c r="C2350" s="11"/>
      <c r="D2350" s="11"/>
      <c r="E2350" s="11"/>
      <c r="F2350" s="11"/>
    </row>
    <row r="2351" spans="1:6">
      <c r="A2351" s="11"/>
      <c r="B2351" s="11"/>
      <c r="C2351" s="11"/>
      <c r="D2351" s="11"/>
      <c r="E2351" s="11"/>
      <c r="F2351" s="11"/>
    </row>
    <row r="2352" spans="1:6">
      <c r="A2352" s="11"/>
      <c r="B2352" s="11"/>
      <c r="C2352" s="11"/>
      <c r="D2352" s="11"/>
      <c r="E2352" s="11"/>
      <c r="F2352" s="11"/>
    </row>
    <row r="2353" spans="1:6">
      <c r="A2353" s="11"/>
      <c r="B2353" s="11"/>
      <c r="C2353" s="11"/>
      <c r="D2353" s="11"/>
      <c r="E2353" s="11"/>
      <c r="F2353" s="11"/>
    </row>
    <row r="2354" spans="1:6">
      <c r="A2354" s="11"/>
      <c r="B2354" s="11"/>
      <c r="C2354" s="11"/>
      <c r="D2354" s="11"/>
      <c r="E2354" s="11"/>
      <c r="F2354" s="11"/>
    </row>
    <row r="2355" spans="1:6">
      <c r="A2355" s="11"/>
      <c r="B2355" s="11"/>
      <c r="C2355" s="11"/>
      <c r="D2355" s="11"/>
      <c r="E2355" s="11"/>
      <c r="F2355" s="11"/>
    </row>
    <row r="2356" spans="1:6">
      <c r="A2356" s="11"/>
      <c r="B2356" s="11"/>
      <c r="C2356" s="11"/>
      <c r="D2356" s="11"/>
      <c r="E2356" s="11"/>
      <c r="F2356" s="11"/>
    </row>
    <row r="2357" spans="1:6">
      <c r="A2357" s="11"/>
      <c r="B2357" s="11"/>
      <c r="C2357" s="11"/>
      <c r="D2357" s="11"/>
      <c r="E2357" s="11"/>
      <c r="F2357" s="11"/>
    </row>
    <row r="2358" spans="1:6">
      <c r="A2358" s="11"/>
      <c r="B2358" s="11"/>
      <c r="C2358" s="11"/>
      <c r="D2358" s="11"/>
      <c r="E2358" s="11"/>
      <c r="F2358" s="11"/>
    </row>
    <row r="2359" spans="1:6">
      <c r="A2359" s="11"/>
      <c r="B2359" s="11"/>
      <c r="C2359" s="11"/>
      <c r="D2359" s="11"/>
      <c r="E2359" s="11"/>
      <c r="F2359" s="11"/>
    </row>
    <row r="2360" spans="1:6">
      <c r="A2360" s="11"/>
      <c r="B2360" s="11"/>
      <c r="C2360" s="11"/>
      <c r="D2360" s="11"/>
      <c r="E2360" s="11"/>
      <c r="F2360" s="11"/>
    </row>
    <row r="2361" spans="1:6">
      <c r="A2361" s="11"/>
      <c r="B2361" s="11"/>
      <c r="C2361" s="11"/>
      <c r="D2361" s="11"/>
      <c r="E2361" s="11"/>
      <c r="F2361" s="11"/>
    </row>
    <row r="2362" spans="1:6">
      <c r="A2362" s="11"/>
      <c r="B2362" s="11"/>
      <c r="C2362" s="11"/>
      <c r="D2362" s="11"/>
      <c r="E2362" s="11"/>
      <c r="F2362" s="11"/>
    </row>
    <row r="2363" spans="1:6">
      <c r="C2363" s="11"/>
      <c r="D2363" s="11"/>
      <c r="E2363" s="11"/>
      <c r="F2363" s="11"/>
    </row>
    <row r="2364" spans="1:6">
      <c r="C2364" s="11"/>
      <c r="E2364" s="11"/>
      <c r="F2364" s="11"/>
    </row>
    <row r="2365" spans="1:6">
      <c r="C2365" s="11"/>
      <c r="E2365" s="11"/>
      <c r="F2365" s="11"/>
    </row>
    <row r="2366" spans="1:6">
      <c r="E2366" s="11"/>
      <c r="F2366" s="11"/>
    </row>
    <row r="2367" spans="1:6">
      <c r="E2367" s="11"/>
      <c r="F2367" s="11"/>
    </row>
    <row r="2368" spans="1:6">
      <c r="E2368" s="11"/>
      <c r="F2368" s="11"/>
    </row>
    <row r="2369" spans="5:6">
      <c r="E2369" s="11"/>
      <c r="F2369" s="11"/>
    </row>
    <row r="2370" spans="5:6">
      <c r="E2370" s="11"/>
      <c r="F2370" s="11"/>
    </row>
    <row r="2371" spans="5:6">
      <c r="E2371" s="11"/>
      <c r="F2371" s="11"/>
    </row>
    <row r="2372" spans="5:6">
      <c r="E2372" s="11"/>
      <c r="F2372" s="11"/>
    </row>
    <row r="2373" spans="5:6">
      <c r="E2373" s="11"/>
      <c r="F2373" s="11"/>
    </row>
    <row r="2374" spans="5:6">
      <c r="E2374" s="11"/>
      <c r="F2374" s="11"/>
    </row>
    <row r="2375" spans="5:6">
      <c r="E2375" s="11"/>
      <c r="F2375" s="11"/>
    </row>
    <row r="2376" spans="5:6">
      <c r="E2376" s="11"/>
      <c r="F2376" s="11"/>
    </row>
    <row r="2377" spans="5:6">
      <c r="E2377" s="11"/>
      <c r="F2377" s="11"/>
    </row>
    <row r="2378" spans="5:6">
      <c r="E2378" s="11"/>
      <c r="F2378" s="11"/>
    </row>
    <row r="2379" spans="5:6">
      <c r="E2379" s="11"/>
      <c r="F2379" s="11"/>
    </row>
    <row r="2380" spans="5:6">
      <c r="E2380" s="11"/>
      <c r="F2380" s="11"/>
    </row>
    <row r="2381" spans="5:6">
      <c r="F2381" s="11"/>
    </row>
    <row r="2382" spans="5:6">
      <c r="F2382" s="11"/>
    </row>
    <row r="2383" spans="5:6">
      <c r="F2383" s="11"/>
    </row>
    <row r="2384" spans="5:6">
      <c r="F2384" s="11"/>
    </row>
    <row r="2385" spans="6:6">
      <c r="F2385" s="11"/>
    </row>
    <row r="2386" spans="6:6">
      <c r="F2386" s="11"/>
    </row>
    <row r="2387" spans="6:6">
      <c r="F2387" s="11"/>
    </row>
    <row r="2388" spans="6:6">
      <c r="F2388" s="11"/>
    </row>
    <row r="2389" spans="6:6">
      <c r="F2389" s="11"/>
    </row>
    <row r="2390" spans="6:6">
      <c r="F2390" s="11"/>
    </row>
    <row r="2391" spans="6:6">
      <c r="F2391" s="11"/>
    </row>
    <row r="2392" spans="6:6">
      <c r="F2392" s="11"/>
    </row>
    <row r="2393" spans="6:6">
      <c r="F2393" s="11"/>
    </row>
    <row r="2394" spans="6:6">
      <c r="F2394" s="11"/>
    </row>
    <row r="2395" spans="6:6">
      <c r="F2395" s="11"/>
    </row>
    <row r="2396" spans="6:6">
      <c r="F2396" s="11"/>
    </row>
    <row r="2397" spans="6:6">
      <c r="F2397" s="11"/>
    </row>
    <row r="2398" spans="6:6">
      <c r="F2398" s="11"/>
    </row>
    <row r="2399" spans="6:6">
      <c r="F2399" s="11"/>
    </row>
    <row r="2400" spans="6:6">
      <c r="F2400" s="11"/>
    </row>
  </sheetData>
  <sheetProtection sheet="1" objects="1" scenarios="1" selectLockedCells="1"/>
  <mergeCells count="10">
    <mergeCell ref="A51:D51"/>
    <mergeCell ref="A52:D52"/>
    <mergeCell ref="A53:D53"/>
    <mergeCell ref="A54:D54"/>
    <mergeCell ref="F1:K4"/>
    <mergeCell ref="C2:D2"/>
    <mergeCell ref="B3:D3"/>
    <mergeCell ref="C4:E4"/>
    <mergeCell ref="C1:D1"/>
    <mergeCell ref="A50:D50"/>
  </mergeCells>
  <phoneticPr fontId="2" type="noConversion"/>
  <conditionalFormatting sqref="E20 C44 C21:C22 C37 C34 D6:D7 C18 C7:C8 C10 D19:D20 D9:D17 D23:D48">
    <cfRule type="expression" dxfId="1" priority="5" stopIfTrue="1">
      <formula>AND(ISNUMBER(C6),C6&lt;TODAY())</formula>
    </cfRule>
    <cfRule type="timePeriod" dxfId="0" priority="6" stopIfTrue="1" timePeriod="yesterday">
      <formula>FLOOR(C6,1)=TODAY()-1</formula>
    </cfRule>
  </conditionalFormatting>
  <printOptions horizontalCentered="1"/>
  <pageMargins left="0.3" right="0.3" top="0.25" bottom="0.25" header="0.5" footer="0.05"/>
  <pageSetup scale="80" orientation="portrait" r:id="rId1"/>
  <headerFooter alignWithMargins="0">
    <oddFooter>&amp;L&amp;D&amp;RPage &amp;P of &amp;N</oddFooter>
  </headerFooter>
  <ignoredErrors>
    <ignoredError sqref="D14 D4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FFD05EE-FFB0-4790-9609-396C9D0A4EF1}">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271</vt:i4>
      </vt:variant>
    </vt:vector>
  </HeadingPairs>
  <TitlesOfParts>
    <vt:vector size="277" baseType="lpstr">
      <vt:lpstr>BLVGrowTimes</vt:lpstr>
      <vt:lpstr>SCNGrowTimes</vt:lpstr>
      <vt:lpstr>Weeks</vt:lpstr>
      <vt:lpstr>Instructions</vt:lpstr>
      <vt:lpstr>Blairsville </vt:lpstr>
      <vt:lpstr>Sun City </vt:lpstr>
      <vt:lpstr>APAA</vt:lpstr>
      <vt:lpstr>APAB</vt:lpstr>
      <vt:lpstr>ARZA</vt:lpstr>
      <vt:lpstr>ARZB</vt:lpstr>
      <vt:lpstr>ASPA</vt:lpstr>
      <vt:lpstr>BABCD</vt:lpstr>
      <vt:lpstr>BAPAA</vt:lpstr>
      <vt:lpstr>BAPAB</vt:lpstr>
      <vt:lpstr>BARZA</vt:lpstr>
      <vt:lpstr>BARZB</vt:lpstr>
      <vt:lpstr>BASB</vt:lpstr>
      <vt:lpstr>BASPA</vt:lpstr>
      <vt:lpstr>BBASB</vt:lpstr>
      <vt:lpstr>BBERB</vt:lpstr>
      <vt:lpstr>BBETB</vt:lpstr>
      <vt:lpstr>BBLAB</vt:lpstr>
      <vt:lpstr>BBOQA</vt:lpstr>
      <vt:lpstr>BBOQB</vt:lpstr>
      <vt:lpstr>BCARA</vt:lpstr>
      <vt:lpstr>BCHCB</vt:lpstr>
      <vt:lpstr>BCHIB</vt:lpstr>
      <vt:lpstr>BCILB</vt:lpstr>
      <vt:lpstr>BCIRB</vt:lpstr>
      <vt:lpstr>BCLOB</vt:lpstr>
      <vt:lpstr>BCLOC</vt:lpstr>
      <vt:lpstr>BCOCA</vt:lpstr>
      <vt:lpstr>BCOCB</vt:lpstr>
      <vt:lpstr>BCOCC</vt:lpstr>
      <vt:lpstr>BCRYA</vt:lpstr>
      <vt:lpstr>BCRYB</vt:lpstr>
      <vt:lpstr>BDELA</vt:lpstr>
      <vt:lpstr>BDELB</vt:lpstr>
      <vt:lpstr>BDELC</vt:lpstr>
      <vt:lpstr>BDERB</vt:lpstr>
      <vt:lpstr>BDILB</vt:lpstr>
      <vt:lpstr>BDREA</vt:lpstr>
      <vt:lpstr>BDREB</vt:lpstr>
      <vt:lpstr>BDRWA</vt:lpstr>
      <vt:lpstr>BDRWB</vt:lpstr>
      <vt:lpstr>BERB</vt:lpstr>
      <vt:lpstr>BESCA</vt:lpstr>
      <vt:lpstr>BFALA</vt:lpstr>
      <vt:lpstr>BFALB</vt:lpstr>
      <vt:lpstr>BFESA</vt:lpstr>
      <vt:lpstr>BFESB</vt:lpstr>
      <vt:lpstr>BFIGB</vt:lpstr>
      <vt:lpstr>BFLOB</vt:lpstr>
      <vt:lpstr>BFRSB</vt:lpstr>
      <vt:lpstr>BFTNA</vt:lpstr>
      <vt:lpstr>BGAZB</vt:lpstr>
      <vt:lpstr>BGAZC</vt:lpstr>
      <vt:lpstr>BGNOB</vt:lpstr>
      <vt:lpstr>BGOLB</vt:lpstr>
      <vt:lpstr>BGRCB</vt:lpstr>
      <vt:lpstr>BHAWB</vt:lpstr>
      <vt:lpstr>BHETB</vt:lpstr>
      <vt:lpstr>BHURA</vt:lpstr>
      <vt:lpstr>BHURB</vt:lpstr>
      <vt:lpstr>BHURC</vt:lpstr>
      <vt:lpstr>BJANB</vt:lpstr>
      <vt:lpstr>BJOEA</vt:lpstr>
      <vt:lpstr>BKALA</vt:lpstr>
      <vt:lpstr>BKALB</vt:lpstr>
      <vt:lpstr>BKONA</vt:lpstr>
      <vt:lpstr>BLAB</vt:lpstr>
      <vt:lpstr>BLBB</vt:lpstr>
      <vt:lpstr>BLILB</vt:lpstr>
      <vt:lpstr>BLUNA</vt:lpstr>
      <vt:lpstr>BMNTB</vt:lpstr>
      <vt:lpstr>BMNTC</vt:lpstr>
      <vt:lpstr>BNAGB</vt:lpstr>
      <vt:lpstr>BNAGC</vt:lpstr>
      <vt:lpstr>BNGIA</vt:lpstr>
      <vt:lpstr>BNGIB</vt:lpstr>
      <vt:lpstr>BOBSB</vt:lpstr>
      <vt:lpstr>BOBSC</vt:lpstr>
      <vt:lpstr>BOQA</vt:lpstr>
      <vt:lpstr>BOQB</vt:lpstr>
      <vt:lpstr>BORGB</vt:lpstr>
      <vt:lpstr>BPACA</vt:lpstr>
      <vt:lpstr>BPACB</vt:lpstr>
      <vt:lpstr>BPACC</vt:lpstr>
      <vt:lpstr>BPEKB</vt:lpstr>
      <vt:lpstr>BPMTB</vt:lpstr>
      <vt:lpstr>BPONA</vt:lpstr>
      <vt:lpstr>BPOTB</vt:lpstr>
      <vt:lpstr>BPOTC</vt:lpstr>
      <vt:lpstr>BPRSB</vt:lpstr>
      <vt:lpstr>BRANA</vt:lpstr>
      <vt:lpstr>BRANB</vt:lpstr>
      <vt:lpstr>BREDB</vt:lpstr>
      <vt:lpstr>BREDC</vt:lpstr>
      <vt:lpstr>BRIVB</vt:lpstr>
      <vt:lpstr>BRIVC</vt:lpstr>
      <vt:lpstr>BROSB</vt:lpstr>
      <vt:lpstr>BSAGB</vt:lpstr>
      <vt:lpstr>BSARB</vt:lpstr>
      <vt:lpstr>BSEIA</vt:lpstr>
      <vt:lpstr>BSEIB</vt:lpstr>
      <vt:lpstr>BSEIC</vt:lpstr>
      <vt:lpstr>BSENA</vt:lpstr>
      <vt:lpstr>BSENB</vt:lpstr>
      <vt:lpstr>BSILA</vt:lpstr>
      <vt:lpstr>BSILB</vt:lpstr>
      <vt:lpstr>BSILC</vt:lpstr>
      <vt:lpstr>BSONB</vt:lpstr>
      <vt:lpstr>BSORB</vt:lpstr>
      <vt:lpstr>BSORC</vt:lpstr>
      <vt:lpstr>BSPAA</vt:lpstr>
      <vt:lpstr>BSPAB</vt:lpstr>
      <vt:lpstr>BSPIA</vt:lpstr>
      <vt:lpstr>BSPLB</vt:lpstr>
      <vt:lpstr>BSUNB</vt:lpstr>
      <vt:lpstr>BSUNC</vt:lpstr>
      <vt:lpstr>BTELB</vt:lpstr>
      <vt:lpstr>BTELC</vt:lpstr>
      <vt:lpstr>BTHYB</vt:lpstr>
      <vt:lpstr>BTIGA</vt:lpstr>
      <vt:lpstr>BTROB</vt:lpstr>
      <vt:lpstr>BTWEB</vt:lpstr>
      <vt:lpstr>BULTA</vt:lpstr>
      <vt:lpstr>BULTB</vt:lpstr>
      <vt:lpstr>BULTC</vt:lpstr>
      <vt:lpstr>BVICA</vt:lpstr>
      <vt:lpstr>BVICB</vt:lpstr>
      <vt:lpstr>BVICC</vt:lpstr>
      <vt:lpstr>BWAVA</vt:lpstr>
      <vt:lpstr>BWAVB</vt:lpstr>
      <vt:lpstr>BWIZB</vt:lpstr>
      <vt:lpstr>BWIZC</vt:lpstr>
      <vt:lpstr>BWNDB</vt:lpstr>
      <vt:lpstr>BWNDC</vt:lpstr>
      <vt:lpstr>CARA</vt:lpstr>
      <vt:lpstr>CHIB</vt:lpstr>
      <vt:lpstr>CHIC</vt:lpstr>
      <vt:lpstr>CILB</vt:lpstr>
      <vt:lpstr>CKBLB</vt:lpstr>
      <vt:lpstr>CLOB</vt:lpstr>
      <vt:lpstr>CLOC</vt:lpstr>
      <vt:lpstr>COCA</vt:lpstr>
      <vt:lpstr>COCB</vt:lpstr>
      <vt:lpstr>COCC</vt:lpstr>
      <vt:lpstr>CRYA</vt:lpstr>
      <vt:lpstr>CRYB</vt:lpstr>
      <vt:lpstr>CTRB</vt:lpstr>
      <vt:lpstr>CTROB</vt:lpstr>
      <vt:lpstr>DateBL</vt:lpstr>
      <vt:lpstr>DELA</vt:lpstr>
      <vt:lpstr>DELB</vt:lpstr>
      <vt:lpstr>DELC</vt:lpstr>
      <vt:lpstr>DERB</vt:lpstr>
      <vt:lpstr>DILB</vt:lpstr>
      <vt:lpstr>DREA</vt:lpstr>
      <vt:lpstr>DREB</vt:lpstr>
      <vt:lpstr>DRWA</vt:lpstr>
      <vt:lpstr>DRWB</vt:lpstr>
      <vt:lpstr>ESCA</vt:lpstr>
      <vt:lpstr>FALA</vt:lpstr>
      <vt:lpstr>FALB</vt:lpstr>
      <vt:lpstr>FERA</vt:lpstr>
      <vt:lpstr>FESA</vt:lpstr>
      <vt:lpstr>FESB</vt:lpstr>
      <vt:lpstr>FEWA</vt:lpstr>
      <vt:lpstr>FEWB</vt:lpstr>
      <vt:lpstr>FIGB</vt:lpstr>
      <vt:lpstr>FLOB</vt:lpstr>
      <vt:lpstr>FLPB</vt:lpstr>
      <vt:lpstr>FRSB</vt:lpstr>
      <vt:lpstr>FTNA</vt:lpstr>
      <vt:lpstr>GAZB</vt:lpstr>
      <vt:lpstr>GAZC</vt:lpstr>
      <vt:lpstr>GGAZB</vt:lpstr>
      <vt:lpstr>GNOB</vt:lpstr>
      <vt:lpstr>GOLB</vt:lpstr>
      <vt:lpstr>GRCB</vt:lpstr>
      <vt:lpstr>haw</vt:lpstr>
      <vt:lpstr>HAWB</vt:lpstr>
      <vt:lpstr>HURA</vt:lpstr>
      <vt:lpstr>HURB</vt:lpstr>
      <vt:lpstr>HURC</vt:lpstr>
      <vt:lpstr>ITAA</vt:lpstr>
      <vt:lpstr>ITAB</vt:lpstr>
      <vt:lpstr>JANB</vt:lpstr>
      <vt:lpstr>JOEA</vt:lpstr>
      <vt:lpstr>KALA</vt:lpstr>
      <vt:lpstr>KALB</vt:lpstr>
      <vt:lpstr>KBLB</vt:lpstr>
      <vt:lpstr>KISB</vt:lpstr>
      <vt:lpstr>KONA</vt:lpstr>
      <vt:lpstr>LILB</vt:lpstr>
      <vt:lpstr>LUNA</vt:lpstr>
      <vt:lpstr>MNTB</vt:lpstr>
      <vt:lpstr>MNTC</vt:lpstr>
      <vt:lpstr>NAGB</vt:lpstr>
      <vt:lpstr>NAGC</vt:lpstr>
      <vt:lpstr>NEWA</vt:lpstr>
      <vt:lpstr>NGIA</vt:lpstr>
      <vt:lpstr>NGIB</vt:lpstr>
      <vt:lpstr>OBSB</vt:lpstr>
      <vt:lpstr>OBSC</vt:lpstr>
      <vt:lpstr>ONIA</vt:lpstr>
      <vt:lpstr>ONIB</vt:lpstr>
      <vt:lpstr>ORGB</vt:lpstr>
      <vt:lpstr>PACA</vt:lpstr>
      <vt:lpstr>PACB</vt:lpstr>
      <vt:lpstr>PACC</vt:lpstr>
      <vt:lpstr>PARB</vt:lpstr>
      <vt:lpstr>PAWA</vt:lpstr>
      <vt:lpstr>PAWB</vt:lpstr>
      <vt:lpstr>PAWC</vt:lpstr>
      <vt:lpstr>PEKB</vt:lpstr>
      <vt:lpstr>PINA</vt:lpstr>
      <vt:lpstr>PINB</vt:lpstr>
      <vt:lpstr>PMTB</vt:lpstr>
      <vt:lpstr>PONA</vt:lpstr>
      <vt:lpstr>POTB</vt:lpstr>
      <vt:lpstr>POTC</vt:lpstr>
      <vt:lpstr>PPRA</vt:lpstr>
      <vt:lpstr>'Blairsville '!Print_Area</vt:lpstr>
      <vt:lpstr>'Sun City '!Print_Area</vt:lpstr>
      <vt:lpstr>'Blairsville '!Print_Titles</vt:lpstr>
      <vt:lpstr>'Sun City '!Print_Titles</vt:lpstr>
      <vt:lpstr>PRSB</vt:lpstr>
      <vt:lpstr>REDB</vt:lpstr>
      <vt:lpstr>REDC</vt:lpstr>
      <vt:lpstr>RIVB</vt:lpstr>
      <vt:lpstr>RIVC</vt:lpstr>
      <vt:lpstr>ROSB</vt:lpstr>
      <vt:lpstr>SAGB</vt:lpstr>
      <vt:lpstr>SARB</vt:lpstr>
      <vt:lpstr>SEIA</vt:lpstr>
      <vt:lpstr>SEIB</vt:lpstr>
      <vt:lpstr>SEIC</vt:lpstr>
      <vt:lpstr>SENA</vt:lpstr>
      <vt:lpstr>SENB</vt:lpstr>
      <vt:lpstr>SERA</vt:lpstr>
      <vt:lpstr>serb</vt:lpstr>
      <vt:lpstr>SILA</vt:lpstr>
      <vt:lpstr>SILB</vt:lpstr>
      <vt:lpstr>SILC</vt:lpstr>
      <vt:lpstr>SONB</vt:lpstr>
      <vt:lpstr>SORB</vt:lpstr>
      <vt:lpstr>SORC</vt:lpstr>
      <vt:lpstr>SourceInfo</vt:lpstr>
      <vt:lpstr>SPAA</vt:lpstr>
      <vt:lpstr>SPAB</vt:lpstr>
      <vt:lpstr>SPIA</vt:lpstr>
      <vt:lpstr>SPLB</vt:lpstr>
      <vt:lpstr>SUNB</vt:lpstr>
      <vt:lpstr>SUNC</vt:lpstr>
      <vt:lpstr>TELB</vt:lpstr>
      <vt:lpstr>TELC</vt:lpstr>
      <vt:lpstr>THYB</vt:lpstr>
      <vt:lpstr>TIGA</vt:lpstr>
      <vt:lpstr>TOMB</vt:lpstr>
      <vt:lpstr>TROB</vt:lpstr>
      <vt:lpstr>TWEB</vt:lpstr>
      <vt:lpstr>ULTA</vt:lpstr>
      <vt:lpstr>ULTB</vt:lpstr>
      <vt:lpstr>ULTC</vt:lpstr>
      <vt:lpstr>VICA</vt:lpstr>
      <vt:lpstr>VICB</vt:lpstr>
      <vt:lpstr>VICC</vt:lpstr>
      <vt:lpstr>VISA</vt:lpstr>
      <vt:lpstr>VISB</vt:lpstr>
      <vt:lpstr>VSTB</vt:lpstr>
      <vt:lpstr>WAVA</vt:lpstr>
      <vt:lpstr>WAVB</vt:lpstr>
      <vt:lpstr>WeekData</vt:lpstr>
      <vt:lpstr>WIZB</vt:lpstr>
      <vt:lpstr>WIZC</vt:lpstr>
    </vt:vector>
  </TitlesOfParts>
  <Company>speedling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Frechette</dc:creator>
  <cp:lastModifiedBy>Mateus Stock</cp:lastModifiedBy>
  <cp:lastPrinted>2007-05-08T17:19:11Z</cp:lastPrinted>
  <dcterms:created xsi:type="dcterms:W3CDTF">2001-12-03T13:37:18Z</dcterms:created>
  <dcterms:modified xsi:type="dcterms:W3CDTF">2020-11-30T22:00:07Z</dcterms:modified>
</cp:coreProperties>
</file>